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checkCompatibility="1" defaultThemeVersion="124226"/>
  <bookViews>
    <workbookView xWindow="0" yWindow="0" windowWidth="28800" windowHeight="10296"/>
  </bookViews>
  <sheets>
    <sheet name="Ｒ3ｱﾝｹｰﾄ用紙" sheetId="24" r:id="rId1"/>
    <sheet name="Ｒ3ｱﾝｹｰﾄ集計" sheetId="26" r:id="rId2"/>
    <sheet name="Ｒ3ｱﾝｹｰﾄ集計 (原)" sheetId="27" r:id="rId3"/>
  </sheets>
  <definedNames>
    <definedName name="_xlnm.Print_Area" localSheetId="1">'Ｒ3ｱﾝｹｰﾄ集計'!$A$1:$X$25</definedName>
    <definedName name="_xlnm.Print_Area" localSheetId="2">'Ｒ3ｱﾝｹｰﾄ集計 (原)'!$A$1:$J$72</definedName>
    <definedName name="_xlnm.Print_Area" localSheetId="0">'Ｒ3ｱﾝｹｰﾄ用紙'!$A$1:$J$72</definedName>
    <definedName name="略称" localSheetId="1">#REF!</definedName>
    <definedName name="略称" localSheetId="2">#REF!</definedName>
    <definedName name="略称" localSheetId="0">#REF!</definedName>
    <definedName name="略称">#REF!</definedName>
  </definedNames>
  <calcPr calcId="162913" iterateDelta="0.1"/>
</workbook>
</file>

<file path=xl/calcChain.xml><?xml version="1.0" encoding="utf-8"?>
<calcChain xmlns="http://schemas.openxmlformats.org/spreadsheetml/2006/main">
  <c r="T16" i="26" l="1"/>
  <c r="L6" i="26"/>
  <c r="D35" i="27" l="1"/>
  <c r="H39" i="24"/>
  <c r="M12" i="26" s="1"/>
  <c r="G39" i="24"/>
  <c r="G39" i="27" s="1"/>
  <c r="F39" i="24"/>
  <c r="K12" i="26" s="1"/>
  <c r="E39" i="24"/>
  <c r="E39" i="27" s="1"/>
  <c r="D39" i="24"/>
  <c r="I12" i="26" s="1"/>
  <c r="H35" i="24"/>
  <c r="H35" i="27" s="1"/>
  <c r="G35" i="24"/>
  <c r="G35" i="27" s="1"/>
  <c r="F35" i="24"/>
  <c r="E12" i="26" s="1"/>
  <c r="E35" i="24"/>
  <c r="D12" i="26" s="1"/>
  <c r="D35" i="24"/>
  <c r="C12" i="26" s="1"/>
  <c r="G49" i="27"/>
  <c r="D20" i="27"/>
  <c r="J44" i="24"/>
  <c r="U12" i="26" s="1"/>
  <c r="J49" i="24"/>
  <c r="J49" i="27" s="1"/>
  <c r="J54" i="24"/>
  <c r="N17" i="26" s="1"/>
  <c r="J59" i="24"/>
  <c r="S17" i="26" s="1"/>
  <c r="J71" i="24"/>
  <c r="P23" i="26" s="1"/>
  <c r="J66" i="24"/>
  <c r="I23" i="26" s="1"/>
  <c r="K17" i="26"/>
  <c r="D71" i="24"/>
  <c r="D71" i="27" s="1"/>
  <c r="I71" i="24"/>
  <c r="I71" i="27" s="1"/>
  <c r="H71" i="24"/>
  <c r="H71" i="27" s="1"/>
  <c r="G71" i="24"/>
  <c r="M23" i="26" s="1"/>
  <c r="F71" i="24"/>
  <c r="L23" i="26" s="1"/>
  <c r="E71" i="24"/>
  <c r="E71" i="27" s="1"/>
  <c r="I66" i="24"/>
  <c r="H23" i="26" s="1"/>
  <c r="H66" i="24"/>
  <c r="H66" i="27" s="1"/>
  <c r="G66" i="24"/>
  <c r="G66" i="27" s="1"/>
  <c r="F66" i="24"/>
  <c r="F66" i="27" s="1"/>
  <c r="E66" i="24"/>
  <c r="D23" i="26" s="1"/>
  <c r="D66" i="24"/>
  <c r="D66" i="27" s="1"/>
  <c r="G59" i="24"/>
  <c r="R17" i="26" s="1"/>
  <c r="F59" i="24"/>
  <c r="F59" i="27" s="1"/>
  <c r="E59" i="24"/>
  <c r="E59" i="27" s="1"/>
  <c r="D59" i="24"/>
  <c r="O17" i="26" s="1"/>
  <c r="G54" i="24"/>
  <c r="G54" i="27" s="1"/>
  <c r="F54" i="24"/>
  <c r="F54" i="27" s="1"/>
  <c r="E54" i="24"/>
  <c r="E54" i="27" s="1"/>
  <c r="D54" i="24"/>
  <c r="J17" i="26" s="1"/>
  <c r="I49" i="24"/>
  <c r="H17" i="26" s="1"/>
  <c r="H49" i="24"/>
  <c r="G17" i="26" s="1"/>
  <c r="G49" i="24"/>
  <c r="F17" i="26" s="1"/>
  <c r="F49" i="24"/>
  <c r="F49" i="27" s="1"/>
  <c r="E49" i="24"/>
  <c r="D17" i="26" s="1"/>
  <c r="D49" i="24"/>
  <c r="C17" i="26" s="1"/>
  <c r="I44" i="24"/>
  <c r="I44" i="27" s="1"/>
  <c r="H44" i="24"/>
  <c r="H44" i="27" s="1"/>
  <c r="G44" i="24"/>
  <c r="R12" i="26" s="1"/>
  <c r="F44" i="24"/>
  <c r="F44" i="27" s="1"/>
  <c r="E44" i="24"/>
  <c r="E44" i="27" s="1"/>
  <c r="D44" i="24"/>
  <c r="D44" i="27" s="1"/>
  <c r="I31" i="24"/>
  <c r="W7" i="26" s="1"/>
  <c r="H31" i="24"/>
  <c r="H31" i="27" s="1"/>
  <c r="E8" i="24"/>
  <c r="E8" i="27" s="1"/>
  <c r="D8" i="24"/>
  <c r="D8" i="27" s="1"/>
  <c r="F18" i="24"/>
  <c r="F18" i="27" s="1"/>
  <c r="E18" i="24"/>
  <c r="J7" i="26" s="1"/>
  <c r="D18" i="24"/>
  <c r="I7" i="26" s="1"/>
  <c r="F13" i="24"/>
  <c r="F13" i="27" s="1"/>
  <c r="E13" i="24"/>
  <c r="G7" i="26" s="1"/>
  <c r="D13" i="24"/>
  <c r="D13" i="27" s="1"/>
  <c r="F8" i="24"/>
  <c r="E7" i="26" s="1"/>
  <c r="D25" i="24"/>
  <c r="N7" i="26" s="1"/>
  <c r="E25" i="24"/>
  <c r="O7" i="26" s="1"/>
  <c r="F25" i="24"/>
  <c r="F25" i="27" s="1"/>
  <c r="G25" i="24"/>
  <c r="G25" i="27" s="1"/>
  <c r="D31" i="24"/>
  <c r="R7" i="26" s="1"/>
  <c r="E31" i="24"/>
  <c r="S7" i="26" s="1"/>
  <c r="F31" i="24"/>
  <c r="T7" i="26" s="1"/>
  <c r="G31" i="24"/>
  <c r="G31" i="27" s="1"/>
  <c r="F35" i="27" l="1"/>
  <c r="D39" i="27"/>
  <c r="E66" i="27"/>
  <c r="H39" i="27"/>
  <c r="L12" i="26"/>
  <c r="F39" i="27"/>
  <c r="J12" i="26"/>
  <c r="G12" i="26"/>
  <c r="F12" i="26"/>
  <c r="E35" i="27"/>
  <c r="C7" i="26"/>
  <c r="I17" i="26"/>
  <c r="F7" i="26"/>
  <c r="P17" i="26"/>
  <c r="D25" i="27"/>
  <c r="J54" i="27"/>
  <c r="I66" i="27"/>
  <c r="Q7" i="26"/>
  <c r="F8" i="27"/>
  <c r="D31" i="27"/>
  <c r="G59" i="27"/>
  <c r="F71" i="27"/>
  <c r="U7" i="26"/>
  <c r="Q12" i="26"/>
  <c r="D18" i="27"/>
  <c r="J71" i="27"/>
  <c r="D7" i="26"/>
  <c r="H7" i="26"/>
  <c r="V7" i="26"/>
  <c r="T12" i="26"/>
  <c r="P12" i="26"/>
  <c r="L17" i="26"/>
  <c r="Q17" i="26"/>
  <c r="E23" i="26"/>
  <c r="J23" i="26"/>
  <c r="N23" i="26"/>
  <c r="E18" i="27"/>
  <c r="E25" i="27"/>
  <c r="E31" i="27"/>
  <c r="I31" i="27"/>
  <c r="G44" i="27"/>
  <c r="D49" i="27"/>
  <c r="H49" i="27"/>
  <c r="D59" i="27"/>
  <c r="J59" i="27"/>
  <c r="J66" i="27"/>
  <c r="G71" i="27"/>
  <c r="K7" i="26"/>
  <c r="P7" i="26"/>
  <c r="S12" i="26"/>
  <c r="O12" i="26"/>
  <c r="M17" i="26"/>
  <c r="F23" i="26"/>
  <c r="K23" i="26"/>
  <c r="O23" i="26"/>
  <c r="E13" i="27"/>
  <c r="F31" i="27"/>
  <c r="E49" i="27"/>
  <c r="I49" i="27"/>
  <c r="J44" i="27"/>
  <c r="D54" i="27"/>
  <c r="E17" i="26"/>
  <c r="C23" i="26"/>
  <c r="G23" i="26"/>
</calcChain>
</file>

<file path=xl/sharedStrings.xml><?xml version="1.0" encoding="utf-8"?>
<sst xmlns="http://schemas.openxmlformats.org/spreadsheetml/2006/main" count="365" uniqueCount="90">
  <si>
    <t>ﾁｪｯｸ項目</t>
    <rPh sb="4" eb="6">
      <t>コウモク</t>
    </rPh>
    <phoneticPr fontId="1"/>
  </si>
  <si>
    <t>回答欄
（1個選択）</t>
    <rPh sb="0" eb="2">
      <t>カイトウ</t>
    </rPh>
    <rPh sb="2" eb="3">
      <t>ラン</t>
    </rPh>
    <rPh sb="6" eb="7">
      <t>コ</t>
    </rPh>
    <rPh sb="7" eb="9">
      <t>センタク</t>
    </rPh>
    <phoneticPr fontId="1"/>
  </si>
  <si>
    <t>取出しやすい</t>
    <rPh sb="0" eb="1">
      <t>ト</t>
    </rPh>
    <rPh sb="1" eb="2">
      <t>ダ</t>
    </rPh>
    <phoneticPr fontId="1"/>
  </si>
  <si>
    <t>取出しにくい</t>
    <rPh sb="0" eb="1">
      <t>ト</t>
    </rPh>
    <rPh sb="1" eb="2">
      <t>ダ</t>
    </rPh>
    <phoneticPr fontId="1"/>
  </si>
  <si>
    <t>何とも
思わない</t>
    <rPh sb="0" eb="1">
      <t>ナン</t>
    </rPh>
    <rPh sb="4" eb="5">
      <t>オモ</t>
    </rPh>
    <phoneticPr fontId="1"/>
  </si>
  <si>
    <t>〔配布試料〕</t>
    <rPh sb="1" eb="3">
      <t>ハイフ</t>
    </rPh>
    <rPh sb="3" eb="5">
      <t>シリョウ</t>
    </rPh>
    <phoneticPr fontId="1"/>
  </si>
  <si>
    <t>（試料容器の適切性）</t>
    <rPh sb="1" eb="3">
      <t>シリョウ</t>
    </rPh>
    <rPh sb="3" eb="5">
      <t>ヨウキ</t>
    </rPh>
    <rPh sb="6" eb="9">
      <t>テキセツセイ</t>
    </rPh>
    <phoneticPr fontId="1"/>
  </si>
  <si>
    <t>（試料の適切性）</t>
    <rPh sb="1" eb="3">
      <t>シリョウ</t>
    </rPh>
    <rPh sb="4" eb="7">
      <t>テキセツセイ</t>
    </rPh>
    <phoneticPr fontId="1"/>
  </si>
  <si>
    <t>適切</t>
    <rPh sb="0" eb="1">
      <t>テキ</t>
    </rPh>
    <rPh sb="1" eb="2">
      <t>セツ</t>
    </rPh>
    <phoneticPr fontId="1"/>
  </si>
  <si>
    <t>不適切</t>
    <rPh sb="0" eb="1">
      <t>フ</t>
    </rPh>
    <rPh sb="1" eb="2">
      <t>テキ</t>
    </rPh>
    <rPh sb="2" eb="3">
      <t>セツ</t>
    </rPh>
    <phoneticPr fontId="1"/>
  </si>
  <si>
    <r>
      <t>【2021</t>
    </r>
    <r>
      <rPr>
        <b/>
        <sz val="14"/>
        <rFont val="ＭＳ Ｐゴシック"/>
        <family val="3"/>
        <charset val="128"/>
      </rPr>
      <t>年度　精度管理クロスチェックに関するアンケート】</t>
    </r>
    <rPh sb="5" eb="7">
      <t>ネンド</t>
    </rPh>
    <phoneticPr fontId="2"/>
  </si>
  <si>
    <t>＊該当する回答欄の□（ﾁｪｯｸﾎﾞｯｸｽ）に　　　を入れてください。</t>
    <rPh sb="1" eb="3">
      <t>ガイトウ</t>
    </rPh>
    <rPh sb="5" eb="7">
      <t>カイトウ</t>
    </rPh>
    <rPh sb="7" eb="8">
      <t>ラン</t>
    </rPh>
    <rPh sb="26" eb="27">
      <t>イ</t>
    </rPh>
    <phoneticPr fontId="1"/>
  </si>
  <si>
    <t>①　試料の保管温度（10℃以下）について</t>
    <rPh sb="2" eb="4">
      <t>シリョウ</t>
    </rPh>
    <rPh sb="5" eb="7">
      <t>ホカン</t>
    </rPh>
    <rPh sb="7" eb="9">
      <t>オンド</t>
    </rPh>
    <rPh sb="13" eb="15">
      <t>イカ</t>
    </rPh>
    <phoneticPr fontId="1"/>
  </si>
  <si>
    <t>（適切な発送の確認、試料の適切性）</t>
    <rPh sb="1" eb="3">
      <t>テキセツ</t>
    </rPh>
    <rPh sb="4" eb="6">
      <t>ハッソウ</t>
    </rPh>
    <rPh sb="7" eb="9">
      <t>カクニン</t>
    </rPh>
    <rPh sb="10" eb="12">
      <t>シリョウ</t>
    </rPh>
    <rPh sb="13" eb="16">
      <t>テキセツセイ</t>
    </rPh>
    <phoneticPr fontId="1"/>
  </si>
  <si>
    <t>②　試料採取時の容器の扱いやすさについて</t>
    <rPh sb="2" eb="4">
      <t>シリョウ</t>
    </rPh>
    <rPh sb="4" eb="6">
      <t>サイシュ</t>
    </rPh>
    <rPh sb="6" eb="7">
      <t>ジ</t>
    </rPh>
    <rPh sb="8" eb="10">
      <t>ヨウキ</t>
    </rPh>
    <rPh sb="11" eb="12">
      <t>アツカ</t>
    </rPh>
    <phoneticPr fontId="1"/>
  </si>
  <si>
    <t>③　配布試料の適切性（かたさ・分散性）について</t>
    <rPh sb="2" eb="4">
      <t>ハイフ</t>
    </rPh>
    <rPh sb="4" eb="6">
      <t>シリョウ</t>
    </rPh>
    <rPh sb="7" eb="10">
      <t>テキセツセイ</t>
    </rPh>
    <rPh sb="15" eb="17">
      <t>ブンサン</t>
    </rPh>
    <rPh sb="17" eb="18">
      <t>セイ</t>
    </rPh>
    <phoneticPr fontId="23"/>
  </si>
  <si>
    <t>④　配布試料の改善点、要望について</t>
    <rPh sb="2" eb="4">
      <t>ハイフ</t>
    </rPh>
    <rPh sb="4" eb="6">
      <t>シリョウ</t>
    </rPh>
    <rPh sb="7" eb="9">
      <t>カイゼン</t>
    </rPh>
    <rPh sb="9" eb="10">
      <t>テン</t>
    </rPh>
    <rPh sb="11" eb="13">
      <t>ヨウボウ</t>
    </rPh>
    <phoneticPr fontId="23"/>
  </si>
  <si>
    <t>妥当である</t>
    <rPh sb="0" eb="2">
      <t>ダトウ</t>
    </rPh>
    <phoneticPr fontId="1"/>
  </si>
  <si>
    <t>改良の余地あり</t>
    <rPh sb="0" eb="2">
      <t>カイリョウ</t>
    </rPh>
    <rPh sb="3" eb="5">
      <t>ヨチ</t>
    </rPh>
    <phoneticPr fontId="1"/>
  </si>
  <si>
    <t>ご意見</t>
    <rPh sb="1" eb="3">
      <t>イケン</t>
    </rPh>
    <phoneticPr fontId="1"/>
  </si>
  <si>
    <t>〔精度管理への取り組み〕</t>
    <rPh sb="1" eb="3">
      <t>セイド</t>
    </rPh>
    <rPh sb="3" eb="5">
      <t>カンリ</t>
    </rPh>
    <rPh sb="7" eb="8">
      <t>ト</t>
    </rPh>
    <rPh sb="9" eb="10">
      <t>ク</t>
    </rPh>
    <phoneticPr fontId="1"/>
  </si>
  <si>
    <t>⑤　今後も当協会の精度管理に参加しますか</t>
    <rPh sb="2" eb="4">
      <t>コンゴ</t>
    </rPh>
    <rPh sb="5" eb="6">
      <t>トウ</t>
    </rPh>
    <rPh sb="6" eb="8">
      <t>キョウカイ</t>
    </rPh>
    <rPh sb="9" eb="13">
      <t>セイドカンリ</t>
    </rPh>
    <rPh sb="14" eb="16">
      <t>サンカ</t>
    </rPh>
    <phoneticPr fontId="23"/>
  </si>
  <si>
    <t>⑥　参加証、技能評価証の発行は有益ですか</t>
    <rPh sb="2" eb="4">
      <t>サンカ</t>
    </rPh>
    <rPh sb="4" eb="5">
      <t>ショウ</t>
    </rPh>
    <rPh sb="6" eb="8">
      <t>ギノウ</t>
    </rPh>
    <rPh sb="8" eb="10">
      <t>ヒョウカ</t>
    </rPh>
    <rPh sb="10" eb="11">
      <t>アカシ</t>
    </rPh>
    <rPh sb="12" eb="14">
      <t>ハッコウ</t>
    </rPh>
    <rPh sb="15" eb="17">
      <t>ユウエキ</t>
    </rPh>
    <phoneticPr fontId="23"/>
  </si>
  <si>
    <t>検討中</t>
    <rPh sb="0" eb="2">
      <t>ケントウ</t>
    </rPh>
    <rPh sb="2" eb="3">
      <t>チュウ</t>
    </rPh>
    <phoneticPr fontId="1"/>
  </si>
  <si>
    <t>毎年参加する</t>
    <rPh sb="0" eb="2">
      <t>マイトシ</t>
    </rPh>
    <rPh sb="2" eb="4">
      <t>サンカ</t>
    </rPh>
    <phoneticPr fontId="1"/>
  </si>
  <si>
    <t>参加しない</t>
    <rPh sb="0" eb="2">
      <t>サンカ</t>
    </rPh>
    <phoneticPr fontId="1"/>
  </si>
  <si>
    <t>証書</t>
    <rPh sb="0" eb="2">
      <t>ショウショ</t>
    </rPh>
    <phoneticPr fontId="1"/>
  </si>
  <si>
    <t>参加証</t>
    <rPh sb="0" eb="3">
      <t>サンカショウ</t>
    </rPh>
    <phoneticPr fontId="1"/>
  </si>
  <si>
    <t>技能評価証</t>
    <rPh sb="0" eb="2">
      <t>ギノウ</t>
    </rPh>
    <rPh sb="2" eb="4">
      <t>ヒョウカ</t>
    </rPh>
    <rPh sb="4" eb="5">
      <t>アカシ</t>
    </rPh>
    <phoneticPr fontId="1"/>
  </si>
  <si>
    <t>ﾁｪｯｸ項目</t>
    <rPh sb="4" eb="6">
      <t>コウモク</t>
    </rPh>
    <phoneticPr fontId="1"/>
  </si>
  <si>
    <t>有益である</t>
    <rPh sb="0" eb="2">
      <t>ユウエキ</t>
    </rPh>
    <phoneticPr fontId="1"/>
  </si>
  <si>
    <t>有益でない</t>
    <rPh sb="0" eb="2">
      <t>ユウエキ</t>
    </rPh>
    <phoneticPr fontId="1"/>
  </si>
  <si>
    <t>隔年で参加
する</t>
    <rPh sb="0" eb="2">
      <t>カクネン</t>
    </rPh>
    <rPh sb="3" eb="5">
      <t>サンカ</t>
    </rPh>
    <phoneticPr fontId="1"/>
  </si>
  <si>
    <t>〔検査体制〕</t>
    <rPh sb="1" eb="3">
      <t>ケンサ</t>
    </rPh>
    <rPh sb="3" eb="5">
      <t>タイセイ</t>
    </rPh>
    <phoneticPr fontId="23"/>
  </si>
  <si>
    <t>⑦　貴社の微生物担当検査員数と経験年数について</t>
    <rPh sb="2" eb="4">
      <t>キシャ</t>
    </rPh>
    <rPh sb="5" eb="8">
      <t>ビセイブツ</t>
    </rPh>
    <rPh sb="8" eb="10">
      <t>タントウ</t>
    </rPh>
    <rPh sb="10" eb="13">
      <t>ケンサイン</t>
    </rPh>
    <rPh sb="13" eb="14">
      <t>スウ</t>
    </rPh>
    <rPh sb="15" eb="17">
      <t>ケイケン</t>
    </rPh>
    <rPh sb="17" eb="19">
      <t>ネンスウ</t>
    </rPh>
    <phoneticPr fontId="23"/>
  </si>
  <si>
    <t>経験年数</t>
    <rPh sb="0" eb="2">
      <t>ケイケン</t>
    </rPh>
    <rPh sb="2" eb="4">
      <t>ネンスウ</t>
    </rPh>
    <phoneticPr fontId="1"/>
  </si>
  <si>
    <t>検査員数</t>
    <rPh sb="0" eb="4">
      <t>ケンサインスウ</t>
    </rPh>
    <phoneticPr fontId="23"/>
  </si>
  <si>
    <t>⑧　今回参加した検査員数と経験年数について</t>
    <rPh sb="2" eb="4">
      <t>コンカイ</t>
    </rPh>
    <rPh sb="4" eb="6">
      <t>サンカ</t>
    </rPh>
    <rPh sb="8" eb="11">
      <t>ケンサイン</t>
    </rPh>
    <rPh sb="11" eb="12">
      <t>スウ</t>
    </rPh>
    <rPh sb="13" eb="15">
      <t>ケイケン</t>
    </rPh>
    <rPh sb="15" eb="17">
      <t>ネンスウ</t>
    </rPh>
    <phoneticPr fontId="23"/>
  </si>
  <si>
    <t>⑨　貴社で実施している検査項目について</t>
    <rPh sb="2" eb="4">
      <t>キシャ</t>
    </rPh>
    <rPh sb="5" eb="7">
      <t>ジッシ</t>
    </rPh>
    <rPh sb="11" eb="13">
      <t>ケンサ</t>
    </rPh>
    <rPh sb="13" eb="15">
      <t>コウモク</t>
    </rPh>
    <phoneticPr fontId="23"/>
  </si>
  <si>
    <t>検査項目</t>
    <rPh sb="0" eb="2">
      <t>ケンサ</t>
    </rPh>
    <rPh sb="2" eb="4">
      <t>コウモク</t>
    </rPh>
    <phoneticPr fontId="23"/>
  </si>
  <si>
    <t>回答欄
（複数選択可）</t>
    <rPh sb="0" eb="2">
      <t>カイトウ</t>
    </rPh>
    <rPh sb="2" eb="3">
      <t>ラン</t>
    </rPh>
    <rPh sb="5" eb="7">
      <t>フクスウ</t>
    </rPh>
    <rPh sb="7" eb="9">
      <t>センタク</t>
    </rPh>
    <rPh sb="9" eb="10">
      <t>カ</t>
    </rPh>
    <phoneticPr fontId="23"/>
  </si>
  <si>
    <t>2年以内</t>
    <rPh sb="1" eb="2">
      <t>ネン</t>
    </rPh>
    <rPh sb="2" eb="4">
      <t>イナイ</t>
    </rPh>
    <phoneticPr fontId="1"/>
  </si>
  <si>
    <t>３年以内</t>
    <rPh sb="1" eb="2">
      <t>ネン</t>
    </rPh>
    <rPh sb="2" eb="4">
      <t>イナイ</t>
    </rPh>
    <phoneticPr fontId="1"/>
  </si>
  <si>
    <t>５年以内</t>
    <rPh sb="1" eb="2">
      <t>ネン</t>
    </rPh>
    <rPh sb="2" eb="4">
      <t>イナイ</t>
    </rPh>
    <phoneticPr fontId="1"/>
  </si>
  <si>
    <t>10年以内</t>
    <rPh sb="2" eb="3">
      <t>ネン</t>
    </rPh>
    <rPh sb="3" eb="5">
      <t>イナイ</t>
    </rPh>
    <phoneticPr fontId="1"/>
  </si>
  <si>
    <t>10年以上</t>
    <rPh sb="2" eb="3">
      <t>ネン</t>
    </rPh>
    <rPh sb="3" eb="5">
      <t>イジョウ</t>
    </rPh>
    <phoneticPr fontId="1"/>
  </si>
  <si>
    <t>一般生菌数</t>
    <rPh sb="0" eb="4">
      <t>イッパンセイキン</t>
    </rPh>
    <rPh sb="4" eb="5">
      <t>スウ</t>
    </rPh>
    <phoneticPr fontId="23"/>
  </si>
  <si>
    <t>大腸菌群</t>
    <rPh sb="0" eb="3">
      <t>ダイチョウキン</t>
    </rPh>
    <rPh sb="3" eb="4">
      <t>グン</t>
    </rPh>
    <phoneticPr fontId="23"/>
  </si>
  <si>
    <t>大腸菌</t>
    <rPh sb="0" eb="3">
      <t>ダイチョウキン</t>
    </rPh>
    <phoneticPr fontId="23"/>
  </si>
  <si>
    <t>黄色ブドウ球菌</t>
    <rPh sb="0" eb="2">
      <t>オウショク</t>
    </rPh>
    <rPh sb="5" eb="7">
      <t>キュウキン</t>
    </rPh>
    <phoneticPr fontId="23"/>
  </si>
  <si>
    <t>真菌</t>
    <rPh sb="0" eb="2">
      <t>シンキン</t>
    </rPh>
    <phoneticPr fontId="23"/>
  </si>
  <si>
    <t>サルモネラ属</t>
    <rPh sb="5" eb="6">
      <t>ゾク</t>
    </rPh>
    <phoneticPr fontId="23"/>
  </si>
  <si>
    <t>その他</t>
    <rPh sb="2" eb="3">
      <t>タ</t>
    </rPh>
    <phoneticPr fontId="23"/>
  </si>
  <si>
    <t>〔精度管理希望調査〕</t>
    <rPh sb="1" eb="5">
      <t>セイドカンリ</t>
    </rPh>
    <rPh sb="5" eb="7">
      <t>キボウ</t>
    </rPh>
    <rPh sb="7" eb="9">
      <t>チョウサ</t>
    </rPh>
    <phoneticPr fontId="23"/>
  </si>
  <si>
    <t>⑩　今後、当協会にて実施を希望する項目について</t>
    <rPh sb="2" eb="4">
      <t>コンゴ</t>
    </rPh>
    <rPh sb="5" eb="6">
      <t>トウ</t>
    </rPh>
    <rPh sb="6" eb="8">
      <t>キョウカイ</t>
    </rPh>
    <rPh sb="10" eb="12">
      <t>ジッシ</t>
    </rPh>
    <rPh sb="13" eb="15">
      <t>キボウ</t>
    </rPh>
    <rPh sb="17" eb="19">
      <t>コウモク</t>
    </rPh>
    <phoneticPr fontId="23"/>
  </si>
  <si>
    <t>項目</t>
    <rPh sb="0" eb="2">
      <t>コウモク</t>
    </rPh>
    <phoneticPr fontId="23"/>
  </si>
  <si>
    <t>〔精度管理の実施状況〕</t>
    <rPh sb="1" eb="3">
      <t>セイド</t>
    </rPh>
    <rPh sb="3" eb="5">
      <t>カンリ</t>
    </rPh>
    <rPh sb="6" eb="8">
      <t>ジッシ</t>
    </rPh>
    <rPh sb="8" eb="10">
      <t>ジョウキョウ</t>
    </rPh>
    <phoneticPr fontId="1"/>
  </si>
  <si>
    <t>⑪　内部精度管理の実施について</t>
    <rPh sb="2" eb="4">
      <t>ナイブ</t>
    </rPh>
    <rPh sb="4" eb="6">
      <t>セイド</t>
    </rPh>
    <rPh sb="6" eb="8">
      <t>カンリ</t>
    </rPh>
    <rPh sb="9" eb="11">
      <t>ジッシ</t>
    </rPh>
    <phoneticPr fontId="23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</si>
  <si>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</si>
  <si>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</si>
  <si>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実施したい</t>
    <rPh sb="0" eb="2">
      <t>ジッシ</t>
    </rPh>
    <phoneticPr fontId="1"/>
  </si>
  <si>
    <t>実施予定なし</t>
    <rPh sb="0" eb="2">
      <t>ジッシ</t>
    </rPh>
    <rPh sb="2" eb="4">
      <t>ヨテイ</t>
    </rPh>
    <phoneticPr fontId="1"/>
  </si>
  <si>
    <t>実施している場合</t>
    <rPh sb="0" eb="2">
      <t>ジッシ</t>
    </rPh>
    <rPh sb="6" eb="8">
      <t>バアイ</t>
    </rPh>
    <phoneticPr fontId="23"/>
  </si>
  <si>
    <t>回答欄
（１個選択）</t>
    <rPh sb="0" eb="2">
      <t>カイトウ</t>
    </rPh>
    <rPh sb="2" eb="3">
      <t>ラン</t>
    </rPh>
    <rPh sb="6" eb="7">
      <t>コ</t>
    </rPh>
    <rPh sb="7" eb="9">
      <t>センタク</t>
    </rPh>
    <phoneticPr fontId="23"/>
  </si>
  <si>
    <t>⑫　外部精度管理の参加状況について</t>
    <rPh sb="2" eb="4">
      <t>ガイブ</t>
    </rPh>
    <rPh sb="4" eb="6">
      <t>セイド</t>
    </rPh>
    <rPh sb="6" eb="8">
      <t>カンリ</t>
    </rPh>
    <rPh sb="9" eb="11">
      <t>サンカ</t>
    </rPh>
    <rPh sb="11" eb="13">
      <t>ジョウキョウ</t>
    </rPh>
    <phoneticPr fontId="23"/>
  </si>
  <si>
    <t>参加している</t>
    <rPh sb="0" eb="2">
      <t>サンカ</t>
    </rPh>
    <phoneticPr fontId="1"/>
  </si>
  <si>
    <t>参加していない</t>
    <rPh sb="0" eb="2">
      <t>サンカ</t>
    </rPh>
    <phoneticPr fontId="1"/>
  </si>
  <si>
    <t>参加したい</t>
    <rPh sb="0" eb="2">
      <t>サンカ</t>
    </rPh>
    <phoneticPr fontId="1"/>
  </si>
  <si>
    <t>参加予定なし</t>
    <rPh sb="0" eb="2">
      <t>サンカ</t>
    </rPh>
    <rPh sb="2" eb="4">
      <t>ヨテイ</t>
    </rPh>
    <phoneticPr fontId="1"/>
  </si>
  <si>
    <t>参加している場合</t>
    <rPh sb="0" eb="2">
      <t>サンカ</t>
    </rPh>
    <rPh sb="6" eb="8">
      <t>バアイ</t>
    </rPh>
    <phoneticPr fontId="23"/>
  </si>
  <si>
    <t>　※当協会以外での実施状況　例.FEPASなど</t>
    <rPh sb="9" eb="11">
      <t>ジッシ</t>
    </rPh>
    <rPh sb="11" eb="13">
      <t>ジョウキョウ</t>
    </rPh>
    <rPh sb="14" eb="15">
      <t>レイ</t>
    </rPh>
    <phoneticPr fontId="23"/>
  </si>
  <si>
    <t>⑬　参加している場合、主催者（団体・機関）名</t>
    <rPh sb="2" eb="4">
      <t>サンカ</t>
    </rPh>
    <rPh sb="8" eb="10">
      <t>バアイ</t>
    </rPh>
    <rPh sb="11" eb="13">
      <t>シュサイ</t>
    </rPh>
    <rPh sb="13" eb="14">
      <t>シャ</t>
    </rPh>
    <rPh sb="15" eb="17">
      <t>ダンタイ</t>
    </rPh>
    <rPh sb="18" eb="20">
      <t>キカン</t>
    </rPh>
    <rPh sb="21" eb="22">
      <t>メイ</t>
    </rPh>
    <phoneticPr fontId="23"/>
  </si>
  <si>
    <t>主催者</t>
    <rPh sb="0" eb="2">
      <t>シュサイ</t>
    </rPh>
    <rPh sb="2" eb="3">
      <t>シャ</t>
    </rPh>
    <phoneticPr fontId="1"/>
  </si>
  <si>
    <t>〔認証取得状況〕</t>
    <rPh sb="1" eb="3">
      <t>ニンショウ</t>
    </rPh>
    <rPh sb="3" eb="5">
      <t>シュトク</t>
    </rPh>
    <rPh sb="5" eb="7">
      <t>ジョウキョウ</t>
    </rPh>
    <phoneticPr fontId="23"/>
  </si>
  <si>
    <t>⑭　貴社にて取得されている認証規格について</t>
    <rPh sb="2" eb="4">
      <t>キシャ</t>
    </rPh>
    <rPh sb="6" eb="8">
      <t>シュトク</t>
    </rPh>
    <rPh sb="13" eb="15">
      <t>ニンショウ</t>
    </rPh>
    <rPh sb="15" eb="17">
      <t>キカク</t>
    </rPh>
    <phoneticPr fontId="23"/>
  </si>
  <si>
    <t>認証規格</t>
    <rPh sb="0" eb="2">
      <t>ニンショウ</t>
    </rPh>
    <rPh sb="2" eb="4">
      <t>キカク</t>
    </rPh>
    <phoneticPr fontId="1"/>
  </si>
  <si>
    <t>FSSC2200</t>
    <phoneticPr fontId="1"/>
  </si>
  <si>
    <t>SQF</t>
    <phoneticPr fontId="23"/>
  </si>
  <si>
    <t>BRC</t>
    <phoneticPr fontId="23"/>
  </si>
  <si>
    <t>HACCP</t>
    <phoneticPr fontId="23"/>
  </si>
  <si>
    <t>JFS-C</t>
    <phoneticPr fontId="23"/>
  </si>
  <si>
    <t>ISO17025</t>
    <phoneticPr fontId="1"/>
  </si>
  <si>
    <t>GFSI（FSSC、SQFなど）、業界・自治体HACCPなど</t>
    <rPh sb="17" eb="19">
      <t>ギョウカイ</t>
    </rPh>
    <rPh sb="20" eb="23">
      <t>ジチタイ</t>
    </rPh>
    <phoneticPr fontId="23"/>
  </si>
  <si>
    <t>⑮　今後取得予定の認証規格について</t>
    <rPh sb="2" eb="4">
      <t>コンゴ</t>
    </rPh>
    <rPh sb="4" eb="6">
      <t>シュトク</t>
    </rPh>
    <rPh sb="6" eb="8">
      <t>ヨテイ</t>
    </rPh>
    <rPh sb="9" eb="11">
      <t>ニンショウ</t>
    </rPh>
    <rPh sb="11" eb="13">
      <t>キカク</t>
    </rPh>
    <phoneticPr fontId="23"/>
  </si>
  <si>
    <t>【集計：2021年度　精度管理クロスチェックに関するアンケート】</t>
    <rPh sb="1" eb="3">
      <t>シュウケイ</t>
    </rPh>
    <rPh sb="8" eb="10">
      <t>ネンド</t>
    </rPh>
    <phoneticPr fontId="2"/>
  </si>
  <si>
    <t>　⑫　外部精度管理の参加状況について※当協会以外での実施状況　例.FEPASなど</t>
    <rPh sb="26" eb="28">
      <t>ジッシ</t>
    </rPh>
    <rPh sb="28" eb="30">
      <t>ジョウキョウ</t>
    </rPh>
    <rPh sb="31" eb="32">
      <t>レイ</t>
    </rPh>
    <phoneticPr fontId="23"/>
  </si>
  <si>
    <t>項目※実施している場合</t>
    <rPh sb="0" eb="2">
      <t>コウモク</t>
    </rPh>
    <rPh sb="3" eb="5">
      <t>ジッシ</t>
    </rPh>
    <rPh sb="9" eb="11">
      <t>バアイ</t>
    </rPh>
    <phoneticPr fontId="23"/>
  </si>
  <si>
    <t>項目※参加している場合</t>
    <rPh sb="0" eb="2">
      <t>コウモク</t>
    </rPh>
    <rPh sb="3" eb="5">
      <t>サンカ</t>
    </rPh>
    <rPh sb="9" eb="11">
      <t>バアイ</t>
    </rPh>
    <phoneticPr fontId="23"/>
  </si>
  <si>
    <t>秦野</t>
    <rPh sb="0" eb="2">
      <t>ハタノ</t>
    </rPh>
    <phoneticPr fontId="1"/>
  </si>
  <si>
    <t>【2021年度　精度管理クロスチェックに関するアンケート】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</si>
</sst>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7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top" wrapText="1"/>
    </xf>
    <xf numFmtId="0" fontId="14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 indent="2"/>
    </xf>
    <xf numFmtId="0" fontId="24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7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2" borderId="1" xfId="0" applyFont="1" applyFill="1" applyBorder="1">
      <alignment vertical="center"/>
    </xf>
    <xf numFmtId="0" fontId="6" fillId="0" borderId="0" xfId="0" applyFont="1" applyAlignment="1">
      <alignment horizontal="left" vertical="top" wrapText="1"/>
    </xf>
    <xf numFmtId="0" fontId="24" fillId="0" borderId="12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>
      <alignment vertical="center"/>
    </xf>
    <xf numFmtId="0" fontId="29" fillId="0" borderId="0" xfId="0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8" xfId="0" applyFont="1" applyBorder="1">
      <alignment vertical="center"/>
    </xf>
    <xf numFmtId="0" fontId="31" fillId="0" borderId="17" xfId="0" applyFont="1" applyBorder="1">
      <alignment vertical="center"/>
    </xf>
    <xf numFmtId="0" fontId="31" fillId="0" borderId="18" xfId="0" applyFont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1" fillId="0" borderId="18" xfId="0" applyFont="1" applyBorder="1" applyAlignment="1">
      <alignment horizontal="left" vertical="center"/>
    </xf>
    <xf numFmtId="0" fontId="30" fillId="0" borderId="19" xfId="0" applyFont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/>
    </xf>
    <xf numFmtId="0" fontId="31" fillId="0" borderId="16" xfId="0" applyFont="1" applyBorder="1">
      <alignment vertical="center"/>
    </xf>
    <xf numFmtId="0" fontId="31" fillId="0" borderId="31" xfId="0" applyFont="1" applyBorder="1" applyAlignment="1">
      <alignment horizontal="center" vertical="center"/>
    </xf>
    <xf numFmtId="0" fontId="31" fillId="0" borderId="16" xfId="0" applyFont="1" applyFill="1" applyBorder="1">
      <alignment vertical="center"/>
    </xf>
    <xf numFmtId="0" fontId="31" fillId="0" borderId="8" xfId="0" applyFont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top" wrapText="1"/>
    </xf>
    <xf numFmtId="0" fontId="30" fillId="0" borderId="8" xfId="0" applyFont="1" applyBorder="1">
      <alignment vertical="center"/>
    </xf>
    <xf numFmtId="0" fontId="30" fillId="0" borderId="17" xfId="0" applyFont="1" applyBorder="1">
      <alignment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 shrinkToFit="1"/>
    </xf>
    <xf numFmtId="0" fontId="31" fillId="0" borderId="18" xfId="0" applyFont="1" applyBorder="1" applyAlignment="1">
      <alignment vertical="center"/>
    </xf>
    <xf numFmtId="0" fontId="31" fillId="0" borderId="19" xfId="0" applyFont="1" applyBorder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 shrinkToFi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9" xfId="0" applyFont="1" applyBorder="1">
      <alignment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 wrapText="1" shrinkToFit="1"/>
    </xf>
    <xf numFmtId="0" fontId="31" fillId="0" borderId="17" xfId="0" applyFont="1" applyBorder="1" applyAlignment="1">
      <alignment vertical="center"/>
    </xf>
    <xf numFmtId="0" fontId="31" fillId="0" borderId="26" xfId="0" applyFont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33" fillId="0" borderId="0" xfId="0" applyFont="1">
      <alignment vertical="center"/>
    </xf>
    <xf numFmtId="0" fontId="30" fillId="0" borderId="18" xfId="0" applyFont="1" applyBorder="1">
      <alignment vertical="center"/>
    </xf>
    <xf numFmtId="0" fontId="34" fillId="0" borderId="18" xfId="0" applyFont="1" applyBorder="1">
      <alignment vertical="center"/>
    </xf>
    <xf numFmtId="0" fontId="34" fillId="0" borderId="0" xfId="0" applyFont="1" applyBorder="1">
      <alignment vertical="center"/>
    </xf>
    <xf numFmtId="0" fontId="35" fillId="0" borderId="18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Border="1">
      <alignment vertical="center"/>
    </xf>
    <xf numFmtId="0" fontId="35" fillId="0" borderId="0" xfId="0" applyFont="1" applyFill="1" applyBorder="1">
      <alignment vertical="center"/>
    </xf>
    <xf numFmtId="0" fontId="36" fillId="0" borderId="0" xfId="0" applyFont="1">
      <alignment vertical="center"/>
    </xf>
    <xf numFmtId="0" fontId="36" fillId="0" borderId="17" xfId="0" applyFont="1" applyBorder="1">
      <alignment vertical="center"/>
    </xf>
    <xf numFmtId="0" fontId="37" fillId="0" borderId="1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42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/>
    </xf>
    <xf numFmtId="0" fontId="44" fillId="0" borderId="0" xfId="0" applyFont="1" applyBorder="1" applyAlignment="1">
      <alignment vertical="center"/>
    </xf>
    <xf numFmtId="0" fontId="44" fillId="0" borderId="0" xfId="0" applyFont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left" vertical="top"/>
    </xf>
    <xf numFmtId="0" fontId="47" fillId="0" borderId="0" xfId="0" applyFont="1" applyBorder="1">
      <alignment vertical="center"/>
    </xf>
    <xf numFmtId="0" fontId="47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indent="2"/>
    </xf>
    <xf numFmtId="0" fontId="45" fillId="2" borderId="1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horizontal="left" vertical="top" wrapText="1"/>
    </xf>
    <xf numFmtId="0" fontId="48" fillId="0" borderId="0" xfId="0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8" fillId="0" borderId="5" xfId="0" applyFont="1" applyFill="1" applyBorder="1" applyAlignment="1">
      <alignment vertical="center" wrapText="1"/>
    </xf>
    <xf numFmtId="0" fontId="48" fillId="0" borderId="5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top" wrapText="1"/>
    </xf>
    <xf numFmtId="49" fontId="44" fillId="0" borderId="0" xfId="0" applyNumberFormat="1" applyFont="1">
      <alignment vertical="center"/>
    </xf>
    <xf numFmtId="0" fontId="44" fillId="0" borderId="0" xfId="0" applyFont="1">
      <alignment vertical="center"/>
    </xf>
    <xf numFmtId="0" fontId="48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49" fontId="44" fillId="0" borderId="0" xfId="0" applyNumberFormat="1" applyFont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Border="1">
      <alignment vertical="center"/>
    </xf>
    <xf numFmtId="0" fontId="45" fillId="2" borderId="1" xfId="0" applyFont="1" applyFill="1" applyBorder="1" applyAlignment="1">
      <alignment horizontal="left" vertical="top" wrapText="1"/>
    </xf>
    <xf numFmtId="0" fontId="46" fillId="2" borderId="2" xfId="0" applyFont="1" applyFill="1" applyBorder="1" applyAlignment="1">
      <alignment horizontal="left" vertical="top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1" fillId="0" borderId="4" xfId="0" applyFont="1" applyFill="1" applyBorder="1" applyAlignment="1">
      <alignment horizontal="center" vertical="center"/>
    </xf>
    <xf numFmtId="0" fontId="47" fillId="2" borderId="1" xfId="0" applyFont="1" applyFill="1" applyBorder="1">
      <alignment vertical="center"/>
    </xf>
    <xf numFmtId="0" fontId="48" fillId="0" borderId="1" xfId="0" applyFont="1" applyFill="1" applyBorder="1" applyAlignment="1">
      <alignment vertical="center"/>
    </xf>
    <xf numFmtId="0" fontId="48" fillId="0" borderId="0" xfId="0" applyFont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>
      <alignment vertical="center"/>
    </xf>
    <xf numFmtId="0" fontId="46" fillId="0" borderId="0" xfId="0" applyFont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6" fillId="0" borderId="1" xfId="0" applyFont="1" applyBorder="1">
      <alignment vertical="center"/>
    </xf>
    <xf numFmtId="0" fontId="50" fillId="0" borderId="1" xfId="0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46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 shrinkToFit="1"/>
    </xf>
    <xf numFmtId="0" fontId="44" fillId="2" borderId="1" xfId="0" applyFont="1" applyFill="1" applyBorder="1" applyAlignment="1">
      <alignment horizontal="left" vertical="top" wrapText="1"/>
    </xf>
    <xf numFmtId="0" fontId="47" fillId="2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 shrinkToFi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 shrinkToFit="1"/>
    </xf>
    <xf numFmtId="0" fontId="45" fillId="0" borderId="15" xfId="0" applyFont="1" applyFill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top" wrapText="1"/>
    </xf>
    <xf numFmtId="0" fontId="42" fillId="0" borderId="1" xfId="0" applyFont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30" fillId="0" borderId="34" xfId="0" applyNumberFormat="1" applyFont="1" applyFill="1" applyBorder="1" applyAlignment="1">
      <alignment horizontal="center" vertical="center"/>
    </xf>
    <xf numFmtId="0" fontId="33" fillId="0" borderId="35" xfId="0" applyNumberFormat="1" applyFont="1" applyFill="1" applyBorder="1" applyAlignment="1">
      <alignment vertical="center"/>
    </xf>
    <xf numFmtId="0" fontId="33" fillId="0" borderId="36" xfId="0" applyNumberFormat="1" applyFont="1" applyFill="1" applyBorder="1" applyAlignment="1">
      <alignment vertical="center"/>
    </xf>
    <xf numFmtId="0" fontId="33" fillId="0" borderId="37" xfId="0" applyNumberFormat="1" applyFont="1" applyFill="1" applyBorder="1" applyAlignment="1">
      <alignment vertical="center"/>
    </xf>
    <xf numFmtId="0" fontId="35" fillId="0" borderId="38" xfId="0" applyFont="1" applyBorder="1" applyAlignment="1">
      <alignment vertical="center" wrapText="1"/>
    </xf>
    <xf numFmtId="0" fontId="33" fillId="0" borderId="39" xfId="0" applyFont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12" lockText="1" noThreeD="1"/>
</file>

<file path=xl/ctrlProps/ctrlProp10.xml><?xml version="1.0" encoding="utf-8"?>
<formControlPr xmlns="http://schemas.microsoft.com/office/spreadsheetml/2009/9/main" objectType="CheckBox" fmlaLink="$F$30" lockText="1" noThreeD="1"/>
</file>

<file path=xl/ctrlProps/ctrlProp100.xml><?xml version="1.0" encoding="utf-8"?>
<formControlPr xmlns="http://schemas.microsoft.com/office/spreadsheetml/2009/9/main" objectType="CheckBox" fmlaLink="$G$70" lockText="1" noThreeD="1"/>
</file>

<file path=xl/ctrlProps/ctrlProp101.xml><?xml version="1.0" encoding="utf-8"?>
<formControlPr xmlns="http://schemas.microsoft.com/office/spreadsheetml/2009/9/main" objectType="CheckBox" fmlaLink="$H$70" lockText="1" noThreeD="1"/>
</file>

<file path=xl/ctrlProps/ctrlProp102.xml><?xml version="1.0" encoding="utf-8"?>
<formControlPr xmlns="http://schemas.microsoft.com/office/spreadsheetml/2009/9/main" objectType="CheckBox" fmlaLink="$I$70" lockText="1" noThreeD="1"/>
</file>

<file path=xl/ctrlProps/ctrlProp11.xml><?xml version="1.0" encoding="utf-8"?>
<formControlPr xmlns="http://schemas.microsoft.com/office/spreadsheetml/2009/9/main" objectType="CheckBox" fmlaLink="$F$24" lockText="1" noThreeD="1"/>
</file>

<file path=xl/ctrlProps/ctrlProp12.xml><?xml version="1.0" encoding="utf-8"?>
<formControlPr xmlns="http://schemas.microsoft.com/office/spreadsheetml/2009/9/main" objectType="CheckBox" fmlaLink="$D$7" lockText="1" noThreeD="1"/>
</file>

<file path=xl/ctrlProps/ctrlProp13.xml><?xml version="1.0" encoding="utf-8"?>
<formControlPr xmlns="http://schemas.microsoft.com/office/spreadsheetml/2009/9/main" objectType="CheckBox" fmlaLink="$E$7" lockText="1" noThreeD="1"/>
</file>

<file path=xl/ctrlProps/ctrlProp14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F$17" lockText="1" noThreeD="1"/>
</file>

<file path=xl/ctrlProps/ctrlProp16.xml><?xml version="1.0" encoding="utf-8"?>
<formControlPr xmlns="http://schemas.microsoft.com/office/spreadsheetml/2009/9/main" objectType="CheckBox" fmlaLink="$G$24" lockText="1" noThreeD="1"/>
</file>

<file path=xl/ctrlProps/ctrlProp17.xml><?xml version="1.0" encoding="utf-8"?>
<formControlPr xmlns="http://schemas.microsoft.com/office/spreadsheetml/2009/9/main" objectType="CheckBox" fmlaLink="$G$30" lockText="1" noThreeD="1"/>
</file>

<file path=xl/ctrlProps/ctrlProp18.xml><?xml version="1.0" encoding="utf-8"?>
<formControlPr xmlns="http://schemas.microsoft.com/office/spreadsheetml/2009/9/main" objectType="CheckBox" fmlaLink="$H$30" lockText="1" noThreeD="1"/>
</file>

<file path=xl/ctrlProps/ctrlProp19.xml><?xml version="1.0" encoding="utf-8"?>
<formControlPr xmlns="http://schemas.microsoft.com/office/spreadsheetml/2009/9/main" objectType="CheckBox" fmlaLink="$I$30" lockText="1" noThreeD="1"/>
</file>

<file path=xl/ctrlProps/ctrlProp2.xml><?xml version="1.0" encoding="utf-8"?>
<formControlPr xmlns="http://schemas.microsoft.com/office/spreadsheetml/2009/9/main" objectType="CheckBox" fmlaLink="$E$12" lockText="1" noThreeD="1"/>
</file>

<file path=xl/ctrlProps/ctrlProp20.xml><?xml version="1.0" encoding="utf-8"?>
<formControlPr xmlns="http://schemas.microsoft.com/office/spreadsheetml/2009/9/main" objectType="CheckBox" fmlaLink="$D$43" lockText="1" noThreeD="1"/>
</file>

<file path=xl/ctrlProps/ctrlProp21.xml><?xml version="1.0" encoding="utf-8"?>
<formControlPr xmlns="http://schemas.microsoft.com/office/spreadsheetml/2009/9/main" objectType="CheckBox" fmlaLink="$E$43" lockText="1" noThreeD="1"/>
</file>

<file path=xl/ctrlProps/ctrlProp22.xml><?xml version="1.0" encoding="utf-8"?>
<formControlPr xmlns="http://schemas.microsoft.com/office/spreadsheetml/2009/9/main" objectType="CheckBox" fmlaLink="$F$43" lockText="1" noThreeD="1"/>
</file>

<file path=xl/ctrlProps/ctrlProp23.xml><?xml version="1.0" encoding="utf-8"?>
<formControlPr xmlns="http://schemas.microsoft.com/office/spreadsheetml/2009/9/main" objectType="CheckBox" fmlaLink="$G$43" lockText="1" noThreeD="1"/>
</file>

<file path=xl/ctrlProps/ctrlProp24.xml><?xml version="1.0" encoding="utf-8"?>
<formControlPr xmlns="http://schemas.microsoft.com/office/spreadsheetml/2009/9/main" objectType="CheckBox" fmlaLink="$H$43" lockText="1" noThreeD="1"/>
</file>

<file path=xl/ctrlProps/ctrlProp25.xml><?xml version="1.0" encoding="utf-8"?>
<formControlPr xmlns="http://schemas.microsoft.com/office/spreadsheetml/2009/9/main" objectType="CheckBox" fmlaLink="$I$43" lockText="1" noThreeD="1"/>
</file>

<file path=xl/ctrlProps/ctrlProp26.xml><?xml version="1.0" encoding="utf-8"?>
<formControlPr xmlns="http://schemas.microsoft.com/office/spreadsheetml/2009/9/main" objectType="CheckBox" fmlaLink="$D$48" lockText="1" noThreeD="1"/>
</file>

<file path=xl/ctrlProps/ctrlProp27.xml><?xml version="1.0" encoding="utf-8"?>
<formControlPr xmlns="http://schemas.microsoft.com/office/spreadsheetml/2009/9/main" objectType="CheckBox" fmlaLink="$E$48" lockText="1" noThreeD="1"/>
</file>

<file path=xl/ctrlProps/ctrlProp28.xml><?xml version="1.0" encoding="utf-8"?>
<formControlPr xmlns="http://schemas.microsoft.com/office/spreadsheetml/2009/9/main" objectType="CheckBox" fmlaLink="$F$48" lockText="1" noThreeD="1"/>
</file>

<file path=xl/ctrlProps/ctrlProp29.xml><?xml version="1.0" encoding="utf-8"?>
<formControlPr xmlns="http://schemas.microsoft.com/office/spreadsheetml/2009/9/main" objectType="CheckBox" fmlaLink="$G$48" lockText="1" noThreeD="1"/>
</file>

<file path=xl/ctrlProps/ctrlProp3.xml><?xml version="1.0" encoding="utf-8"?>
<formControlPr xmlns="http://schemas.microsoft.com/office/spreadsheetml/2009/9/main" objectType="CheckBox" fmlaLink="$F$12" lockText="1" noThreeD="1"/>
</file>

<file path=xl/ctrlProps/ctrlProp30.xml><?xml version="1.0" encoding="utf-8"?>
<formControlPr xmlns="http://schemas.microsoft.com/office/spreadsheetml/2009/9/main" objectType="CheckBox" fmlaLink="$H$48" lockText="1" noThreeD="1"/>
</file>

<file path=xl/ctrlProps/ctrlProp31.xml><?xml version="1.0" encoding="utf-8"?>
<formControlPr xmlns="http://schemas.microsoft.com/office/spreadsheetml/2009/9/main" objectType="CheckBox" fmlaLink="$I$48" lockText="1" noThreeD="1"/>
</file>

<file path=xl/ctrlProps/ctrlProp32.xml><?xml version="1.0" encoding="utf-8"?>
<formControlPr xmlns="http://schemas.microsoft.com/office/spreadsheetml/2009/9/main" objectType="CheckBox" fmlaLink="$D$53" lockText="1" noThreeD="1"/>
</file>

<file path=xl/ctrlProps/ctrlProp33.xml><?xml version="1.0" encoding="utf-8"?>
<formControlPr xmlns="http://schemas.microsoft.com/office/spreadsheetml/2009/9/main" objectType="CheckBox" fmlaLink="$E$53" lockText="1" noThreeD="1"/>
</file>

<file path=xl/ctrlProps/ctrlProp34.xml><?xml version="1.0" encoding="utf-8"?>
<formControlPr xmlns="http://schemas.microsoft.com/office/spreadsheetml/2009/9/main" objectType="CheckBox" fmlaLink="$F$53" lockText="1" noThreeD="1"/>
</file>

<file path=xl/ctrlProps/ctrlProp35.xml><?xml version="1.0" encoding="utf-8"?>
<formControlPr xmlns="http://schemas.microsoft.com/office/spreadsheetml/2009/9/main" objectType="CheckBox" fmlaLink="$G$53" lockText="1" noThreeD="1"/>
</file>

<file path=xl/ctrlProps/ctrlProp36.xml><?xml version="1.0" encoding="utf-8"?>
<formControlPr xmlns="http://schemas.microsoft.com/office/spreadsheetml/2009/9/main" objectType="CheckBox" fmlaLink="$D$58" lockText="1" noThreeD="1"/>
</file>

<file path=xl/ctrlProps/ctrlProp37.xml><?xml version="1.0" encoding="utf-8"?>
<formControlPr xmlns="http://schemas.microsoft.com/office/spreadsheetml/2009/9/main" objectType="CheckBox" fmlaLink="$E$58" lockText="1" noThreeD="1"/>
</file>

<file path=xl/ctrlProps/ctrlProp38.xml><?xml version="1.0" encoding="utf-8"?>
<formControlPr xmlns="http://schemas.microsoft.com/office/spreadsheetml/2009/9/main" objectType="CheckBox" fmlaLink="$F$58" lockText="1" noThreeD="1"/>
</file>

<file path=xl/ctrlProps/ctrlProp39.xml><?xml version="1.0" encoding="utf-8"?>
<formControlPr xmlns="http://schemas.microsoft.com/office/spreadsheetml/2009/9/main" objectType="CheckBox" fmlaLink="$G$58" lockText="1" noThreeD="1"/>
</file>

<file path=xl/ctrlProps/ctrlProp4.xml><?xml version="1.0" encoding="utf-8"?>
<formControlPr xmlns="http://schemas.microsoft.com/office/spreadsheetml/2009/9/main" objectType="CheckBox" fmlaLink="$D$17" lockText="1" noThreeD="1"/>
</file>

<file path=xl/ctrlProps/ctrlProp40.xml><?xml version="1.0" encoding="utf-8"?>
<formControlPr xmlns="http://schemas.microsoft.com/office/spreadsheetml/2009/9/main" objectType="CheckBox" fmlaLink="$D$65" lockText="1" noThreeD="1"/>
</file>

<file path=xl/ctrlProps/ctrlProp41.xml><?xml version="1.0" encoding="utf-8"?>
<formControlPr xmlns="http://schemas.microsoft.com/office/spreadsheetml/2009/9/main" objectType="CheckBox" fmlaLink="$E$65" lockText="1" noThreeD="1"/>
</file>

<file path=xl/ctrlProps/ctrlProp42.xml><?xml version="1.0" encoding="utf-8"?>
<formControlPr xmlns="http://schemas.microsoft.com/office/spreadsheetml/2009/9/main" objectType="CheckBox" fmlaLink="$F$65" lockText="1" noThreeD="1"/>
</file>

<file path=xl/ctrlProps/ctrlProp43.xml><?xml version="1.0" encoding="utf-8"?>
<formControlPr xmlns="http://schemas.microsoft.com/office/spreadsheetml/2009/9/main" objectType="CheckBox" fmlaLink="$G$65" lockText="1" noThreeD="1"/>
</file>

<file path=xl/ctrlProps/ctrlProp44.xml><?xml version="1.0" encoding="utf-8"?>
<formControlPr xmlns="http://schemas.microsoft.com/office/spreadsheetml/2009/9/main" objectType="CheckBox" fmlaLink="$H$65" lockText="1" noThreeD="1"/>
</file>

<file path=xl/ctrlProps/ctrlProp45.xml><?xml version="1.0" encoding="utf-8"?>
<formControlPr xmlns="http://schemas.microsoft.com/office/spreadsheetml/2009/9/main" objectType="CheckBox" fmlaLink="$I$65" lockText="1" noThreeD="1"/>
</file>

<file path=xl/ctrlProps/ctrlProp46.xml><?xml version="1.0" encoding="utf-8"?>
<formControlPr xmlns="http://schemas.microsoft.com/office/spreadsheetml/2009/9/main" objectType="CheckBox" fmlaLink="$D$70" lockText="1" noThreeD="1"/>
</file>

<file path=xl/ctrlProps/ctrlProp47.xml><?xml version="1.0" encoding="utf-8"?>
<formControlPr xmlns="http://schemas.microsoft.com/office/spreadsheetml/2009/9/main" objectType="CheckBox" fmlaLink="$E$70" lockText="1" noThreeD="1"/>
</file>

<file path=xl/ctrlProps/ctrlProp48.xml><?xml version="1.0" encoding="utf-8"?>
<formControlPr xmlns="http://schemas.microsoft.com/office/spreadsheetml/2009/9/main" objectType="CheckBox" fmlaLink="$F$70" lockText="1" noThreeD="1"/>
</file>

<file path=xl/ctrlProps/ctrlProp49.xml><?xml version="1.0" encoding="utf-8"?>
<formControlPr xmlns="http://schemas.microsoft.com/office/spreadsheetml/2009/9/main" objectType="CheckBox" fmlaLink="$G$70" lockText="1" noThreeD="1"/>
</file>

<file path=xl/ctrlProps/ctrlProp5.xml><?xml version="1.0" encoding="utf-8"?>
<formControlPr xmlns="http://schemas.microsoft.com/office/spreadsheetml/2009/9/main" objectType="CheckBox" fmlaLink="$E$17" lockText="1" noThreeD="1"/>
</file>

<file path=xl/ctrlProps/ctrlProp50.xml><?xml version="1.0" encoding="utf-8"?>
<formControlPr xmlns="http://schemas.microsoft.com/office/spreadsheetml/2009/9/main" objectType="CheckBox" fmlaLink="$H$70" lockText="1" noThreeD="1"/>
</file>

<file path=xl/ctrlProps/ctrlProp51.xml><?xml version="1.0" encoding="utf-8"?>
<formControlPr xmlns="http://schemas.microsoft.com/office/spreadsheetml/2009/9/main" objectType="CheckBox" fmlaLink="$I$70" lockText="1" noThreeD="1"/>
</file>

<file path=xl/ctrlProps/ctrlProp52.xml><?xml version="1.0" encoding="utf-8"?>
<formControlPr xmlns="http://schemas.microsoft.com/office/spreadsheetml/2009/9/main" objectType="CheckBox" fmlaLink="$D$12" lockText="1" noThreeD="1"/>
</file>

<file path=xl/ctrlProps/ctrlProp53.xml><?xml version="1.0" encoding="utf-8"?>
<formControlPr xmlns="http://schemas.microsoft.com/office/spreadsheetml/2009/9/main" objectType="CheckBox" fmlaLink="$E$12" lockText="1" noThreeD="1"/>
</file>

<file path=xl/ctrlProps/ctrlProp54.xml><?xml version="1.0" encoding="utf-8"?>
<formControlPr xmlns="http://schemas.microsoft.com/office/spreadsheetml/2009/9/main" objectType="CheckBox" fmlaLink="$F$12" lockText="1" noThreeD="1"/>
</file>

<file path=xl/ctrlProps/ctrlProp55.xml><?xml version="1.0" encoding="utf-8"?>
<formControlPr xmlns="http://schemas.microsoft.com/office/spreadsheetml/2009/9/main" objectType="CheckBox" fmlaLink="$D$17" lockText="1" noThreeD="1"/>
</file>

<file path=xl/ctrlProps/ctrlProp56.xml><?xml version="1.0" encoding="utf-8"?>
<formControlPr xmlns="http://schemas.microsoft.com/office/spreadsheetml/2009/9/main" objectType="CheckBox" fmlaLink="$E$17" lockText="1" noThreeD="1"/>
</file>

<file path=xl/ctrlProps/ctrlProp57.xml><?xml version="1.0" encoding="utf-8"?>
<formControlPr xmlns="http://schemas.microsoft.com/office/spreadsheetml/2009/9/main" objectType="CheckBox" fmlaLink="$D$24" lockText="1" noThreeD="1"/>
</file>

<file path=xl/ctrlProps/ctrlProp58.xml><?xml version="1.0" encoding="utf-8"?>
<formControlPr xmlns="http://schemas.microsoft.com/office/spreadsheetml/2009/9/main" objectType="CheckBox" fmlaLink="$E$24" lockText="1" noThreeD="1"/>
</file>

<file path=xl/ctrlProps/ctrlProp59.xml><?xml version="1.0" encoding="utf-8"?>
<formControlPr xmlns="http://schemas.microsoft.com/office/spreadsheetml/2009/9/main" objectType="CheckBox" fmlaLink="$D$30" lockText="1" noThreeD="1"/>
</file>

<file path=xl/ctrlProps/ctrlProp6.xml><?xml version="1.0" encoding="utf-8"?>
<formControlPr xmlns="http://schemas.microsoft.com/office/spreadsheetml/2009/9/main" objectType="CheckBox" fmlaLink="$D$24" lockText="1" noThreeD="1"/>
</file>

<file path=xl/ctrlProps/ctrlProp60.xml><?xml version="1.0" encoding="utf-8"?>
<formControlPr xmlns="http://schemas.microsoft.com/office/spreadsheetml/2009/9/main" objectType="CheckBox" fmlaLink="$E$30" lockText="1" noThreeD="1"/>
</file>

<file path=xl/ctrlProps/ctrlProp61.xml><?xml version="1.0" encoding="utf-8"?>
<formControlPr xmlns="http://schemas.microsoft.com/office/spreadsheetml/2009/9/main" objectType="CheckBox" fmlaLink="$F$30" lockText="1" noThreeD="1"/>
</file>

<file path=xl/ctrlProps/ctrlProp62.xml><?xml version="1.0" encoding="utf-8"?>
<formControlPr xmlns="http://schemas.microsoft.com/office/spreadsheetml/2009/9/main" objectType="CheckBox" fmlaLink="$F$24" lockText="1" noThreeD="1"/>
</file>

<file path=xl/ctrlProps/ctrlProp63.xml><?xml version="1.0" encoding="utf-8"?>
<formControlPr xmlns="http://schemas.microsoft.com/office/spreadsheetml/2009/9/main" objectType="CheckBox" fmlaLink="$D$7" lockText="1" noThreeD="1"/>
</file>

<file path=xl/ctrlProps/ctrlProp64.xml><?xml version="1.0" encoding="utf-8"?>
<formControlPr xmlns="http://schemas.microsoft.com/office/spreadsheetml/2009/9/main" objectType="CheckBox" fmlaLink="$E$7" lockText="1" noThreeD="1"/>
</file>

<file path=xl/ctrlProps/ctrlProp65.xml><?xml version="1.0" encoding="utf-8"?>
<formControlPr xmlns="http://schemas.microsoft.com/office/spreadsheetml/2009/9/main" objectType="CheckBox" fmlaLink="$F$7" lockText="1" noThreeD="1"/>
</file>

<file path=xl/ctrlProps/ctrlProp66.xml><?xml version="1.0" encoding="utf-8"?>
<formControlPr xmlns="http://schemas.microsoft.com/office/spreadsheetml/2009/9/main" objectType="CheckBox" checked="Checked" fmlaLink="$F$17" lockText="1" noThreeD="1"/>
</file>

<file path=xl/ctrlProps/ctrlProp67.xml><?xml version="1.0" encoding="utf-8"?>
<formControlPr xmlns="http://schemas.microsoft.com/office/spreadsheetml/2009/9/main" objectType="CheckBox" fmlaLink="$G$24" lockText="1" noThreeD="1"/>
</file>

<file path=xl/ctrlProps/ctrlProp68.xml><?xml version="1.0" encoding="utf-8"?>
<formControlPr xmlns="http://schemas.microsoft.com/office/spreadsheetml/2009/9/main" objectType="CheckBox" fmlaLink="$G$30" lockText="1" noThreeD="1"/>
</file>

<file path=xl/ctrlProps/ctrlProp69.xml><?xml version="1.0" encoding="utf-8"?>
<formControlPr xmlns="http://schemas.microsoft.com/office/spreadsheetml/2009/9/main" objectType="CheckBox" fmlaLink="$H$30" lockText="1" noThreeD="1"/>
</file>

<file path=xl/ctrlProps/ctrlProp7.xml><?xml version="1.0" encoding="utf-8"?>
<formControlPr xmlns="http://schemas.microsoft.com/office/spreadsheetml/2009/9/main" objectType="CheckBox" fmlaLink="$E$24" lockText="1" noThreeD="1"/>
</file>

<file path=xl/ctrlProps/ctrlProp70.xml><?xml version="1.0" encoding="utf-8"?>
<formControlPr xmlns="http://schemas.microsoft.com/office/spreadsheetml/2009/9/main" objectType="CheckBox" fmlaLink="$I$30" lockText="1" noThreeD="1"/>
</file>

<file path=xl/ctrlProps/ctrlProp71.xml><?xml version="1.0" encoding="utf-8"?>
<formControlPr xmlns="http://schemas.microsoft.com/office/spreadsheetml/2009/9/main" objectType="CheckBox" fmlaLink="$D$43" lockText="1" noThreeD="1"/>
</file>

<file path=xl/ctrlProps/ctrlProp72.xml><?xml version="1.0" encoding="utf-8"?>
<formControlPr xmlns="http://schemas.microsoft.com/office/spreadsheetml/2009/9/main" objectType="CheckBox" fmlaLink="$E$43" lockText="1" noThreeD="1"/>
</file>

<file path=xl/ctrlProps/ctrlProp73.xml><?xml version="1.0" encoding="utf-8"?>
<formControlPr xmlns="http://schemas.microsoft.com/office/spreadsheetml/2009/9/main" objectType="CheckBox" fmlaLink="$F$43" lockText="1" noThreeD="1"/>
</file>

<file path=xl/ctrlProps/ctrlProp74.xml><?xml version="1.0" encoding="utf-8"?>
<formControlPr xmlns="http://schemas.microsoft.com/office/spreadsheetml/2009/9/main" objectType="CheckBox" fmlaLink="$G$43" lockText="1" noThreeD="1"/>
</file>

<file path=xl/ctrlProps/ctrlProp75.xml><?xml version="1.0" encoding="utf-8"?>
<formControlPr xmlns="http://schemas.microsoft.com/office/spreadsheetml/2009/9/main" objectType="CheckBox" fmlaLink="$H$43" lockText="1" noThreeD="1"/>
</file>

<file path=xl/ctrlProps/ctrlProp76.xml><?xml version="1.0" encoding="utf-8"?>
<formControlPr xmlns="http://schemas.microsoft.com/office/spreadsheetml/2009/9/main" objectType="CheckBox" fmlaLink="$I$43" lockText="1" noThreeD="1"/>
</file>

<file path=xl/ctrlProps/ctrlProp77.xml><?xml version="1.0" encoding="utf-8"?>
<formControlPr xmlns="http://schemas.microsoft.com/office/spreadsheetml/2009/9/main" objectType="CheckBox" fmlaLink="$D$48" lockText="1" noThreeD="1"/>
</file>

<file path=xl/ctrlProps/ctrlProp78.xml><?xml version="1.0" encoding="utf-8"?>
<formControlPr xmlns="http://schemas.microsoft.com/office/spreadsheetml/2009/9/main" objectType="CheckBox" fmlaLink="$E$48" lockText="1" noThreeD="1"/>
</file>

<file path=xl/ctrlProps/ctrlProp79.xml><?xml version="1.0" encoding="utf-8"?>
<formControlPr xmlns="http://schemas.microsoft.com/office/spreadsheetml/2009/9/main" objectType="CheckBox" fmlaLink="$F$48" lockText="1" noThreeD="1"/>
</file>

<file path=xl/ctrlProps/ctrlProp8.xml><?xml version="1.0" encoding="utf-8"?>
<formControlPr xmlns="http://schemas.microsoft.com/office/spreadsheetml/2009/9/main" objectType="CheckBox" fmlaLink="$D$30" lockText="1" noThreeD="1"/>
</file>

<file path=xl/ctrlProps/ctrlProp80.xml><?xml version="1.0" encoding="utf-8"?>
<formControlPr xmlns="http://schemas.microsoft.com/office/spreadsheetml/2009/9/main" objectType="CheckBox" fmlaLink="$G$48" lockText="1" noThreeD="1"/>
</file>

<file path=xl/ctrlProps/ctrlProp81.xml><?xml version="1.0" encoding="utf-8"?>
<formControlPr xmlns="http://schemas.microsoft.com/office/spreadsheetml/2009/9/main" objectType="CheckBox" fmlaLink="$H$48" lockText="1" noThreeD="1"/>
</file>

<file path=xl/ctrlProps/ctrlProp82.xml><?xml version="1.0" encoding="utf-8"?>
<formControlPr xmlns="http://schemas.microsoft.com/office/spreadsheetml/2009/9/main" objectType="CheckBox" fmlaLink="$I$48" lockText="1" noThreeD="1"/>
</file>

<file path=xl/ctrlProps/ctrlProp83.xml><?xml version="1.0" encoding="utf-8"?>
<formControlPr xmlns="http://schemas.microsoft.com/office/spreadsheetml/2009/9/main" objectType="CheckBox" fmlaLink="$D$53" lockText="1" noThreeD="1"/>
</file>

<file path=xl/ctrlProps/ctrlProp84.xml><?xml version="1.0" encoding="utf-8"?>
<formControlPr xmlns="http://schemas.microsoft.com/office/spreadsheetml/2009/9/main" objectType="CheckBox" fmlaLink="$E$53" lockText="1" noThreeD="1"/>
</file>

<file path=xl/ctrlProps/ctrlProp85.xml><?xml version="1.0" encoding="utf-8"?>
<formControlPr xmlns="http://schemas.microsoft.com/office/spreadsheetml/2009/9/main" objectType="CheckBox" fmlaLink="$F$53" lockText="1" noThreeD="1"/>
</file>

<file path=xl/ctrlProps/ctrlProp86.xml><?xml version="1.0" encoding="utf-8"?>
<formControlPr xmlns="http://schemas.microsoft.com/office/spreadsheetml/2009/9/main" objectType="CheckBox" fmlaLink="$G$53" lockText="1" noThreeD="1"/>
</file>

<file path=xl/ctrlProps/ctrlProp87.xml><?xml version="1.0" encoding="utf-8"?>
<formControlPr xmlns="http://schemas.microsoft.com/office/spreadsheetml/2009/9/main" objectType="CheckBox" fmlaLink="$D$58" lockText="1" noThreeD="1"/>
</file>

<file path=xl/ctrlProps/ctrlProp88.xml><?xml version="1.0" encoding="utf-8"?>
<formControlPr xmlns="http://schemas.microsoft.com/office/spreadsheetml/2009/9/main" objectType="CheckBox" fmlaLink="$E$58" lockText="1" noThreeD="1"/>
</file>

<file path=xl/ctrlProps/ctrlProp89.xml><?xml version="1.0" encoding="utf-8"?>
<formControlPr xmlns="http://schemas.microsoft.com/office/spreadsheetml/2009/9/main" objectType="CheckBox" fmlaLink="$F$58" lockText="1" noThreeD="1"/>
</file>

<file path=xl/ctrlProps/ctrlProp9.xml><?xml version="1.0" encoding="utf-8"?>
<formControlPr xmlns="http://schemas.microsoft.com/office/spreadsheetml/2009/9/main" objectType="CheckBox" fmlaLink="$E$30" lockText="1" noThreeD="1"/>
</file>

<file path=xl/ctrlProps/ctrlProp90.xml><?xml version="1.0" encoding="utf-8"?>
<formControlPr xmlns="http://schemas.microsoft.com/office/spreadsheetml/2009/9/main" objectType="CheckBox" fmlaLink="$G$58" lockText="1" noThreeD="1"/>
</file>

<file path=xl/ctrlProps/ctrlProp91.xml><?xml version="1.0" encoding="utf-8"?>
<formControlPr xmlns="http://schemas.microsoft.com/office/spreadsheetml/2009/9/main" objectType="CheckBox" fmlaLink="$D$65" lockText="1" noThreeD="1"/>
</file>

<file path=xl/ctrlProps/ctrlProp92.xml><?xml version="1.0" encoding="utf-8"?>
<formControlPr xmlns="http://schemas.microsoft.com/office/spreadsheetml/2009/9/main" objectType="CheckBox" fmlaLink="$E$65" lockText="1" noThreeD="1"/>
</file>

<file path=xl/ctrlProps/ctrlProp93.xml><?xml version="1.0" encoding="utf-8"?>
<formControlPr xmlns="http://schemas.microsoft.com/office/spreadsheetml/2009/9/main" objectType="CheckBox" fmlaLink="$F$65" lockText="1" noThreeD="1"/>
</file>

<file path=xl/ctrlProps/ctrlProp94.xml><?xml version="1.0" encoding="utf-8"?>
<formControlPr xmlns="http://schemas.microsoft.com/office/spreadsheetml/2009/9/main" objectType="CheckBox" fmlaLink="$G$65" lockText="1" noThreeD="1"/>
</file>

<file path=xl/ctrlProps/ctrlProp95.xml><?xml version="1.0" encoding="utf-8"?>
<formControlPr xmlns="http://schemas.microsoft.com/office/spreadsheetml/2009/9/main" objectType="CheckBox" fmlaLink="$H$65" lockText="1" noThreeD="1"/>
</file>

<file path=xl/ctrlProps/ctrlProp96.xml><?xml version="1.0" encoding="utf-8"?>
<formControlPr xmlns="http://schemas.microsoft.com/office/spreadsheetml/2009/9/main" objectType="CheckBox" fmlaLink="$I$65" lockText="1" noThreeD="1"/>
</file>

<file path=xl/ctrlProps/ctrlProp97.xml><?xml version="1.0" encoding="utf-8"?>
<formControlPr xmlns="http://schemas.microsoft.com/office/spreadsheetml/2009/9/main" objectType="CheckBox" fmlaLink="$D$70" lockText="1" noThreeD="1"/>
</file>

<file path=xl/ctrlProps/ctrlProp98.xml><?xml version="1.0" encoding="utf-8"?>
<formControlPr xmlns="http://schemas.microsoft.com/office/spreadsheetml/2009/9/main" objectType="CheckBox" fmlaLink="$E$70" lockText="1" noThreeD="1"/>
</file>

<file path=xl/ctrlProps/ctrlProp99.xml><?xml version="1.0" encoding="utf-8"?>
<formControlPr xmlns="http://schemas.microsoft.com/office/spreadsheetml/2009/9/main" objectType="CheckBox" fmlaLink="$F$7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9</xdr:row>
          <xdr:rowOff>388620</xdr:rowOff>
        </xdr:from>
        <xdr:to>
          <xdr:col>3</xdr:col>
          <xdr:colOff>655320</xdr:colOff>
          <xdr:row>10</xdr:row>
          <xdr:rowOff>373380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411480</xdr:colOff>
          <xdr:row>9</xdr:row>
          <xdr:rowOff>388620</xdr:rowOff>
        </xdr:from>
        <xdr:to>
          <xdr:col>4</xdr:col>
          <xdr:colOff>655320</xdr:colOff>
          <xdr:row>10</xdr:row>
          <xdr:rowOff>373380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411480</xdr:colOff>
          <xdr:row>10</xdr:row>
          <xdr:rowOff>0</xdr:rowOff>
        </xdr:from>
        <xdr:to>
          <xdr:col>5</xdr:col>
          <xdr:colOff>655320</xdr:colOff>
          <xdr:row>10</xdr:row>
          <xdr:rowOff>373380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15</xdr:row>
          <xdr:rowOff>0</xdr:rowOff>
        </xdr:from>
        <xdr:to>
          <xdr:col>3</xdr:col>
          <xdr:colOff>662940</xdr:colOff>
          <xdr:row>16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14</xdr:row>
          <xdr:rowOff>381000</xdr:rowOff>
        </xdr:from>
        <xdr:to>
          <xdr:col>4</xdr:col>
          <xdr:colOff>632460</xdr:colOff>
          <xdr:row>15</xdr:row>
          <xdr:rowOff>373380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22</xdr:row>
          <xdr:rowOff>7620</xdr:rowOff>
        </xdr:from>
        <xdr:to>
          <xdr:col>3</xdr:col>
          <xdr:colOff>647700</xdr:colOff>
          <xdr:row>25</xdr:row>
          <xdr:rowOff>7620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22</xdr:row>
          <xdr:rowOff>7620</xdr:rowOff>
        </xdr:from>
        <xdr:to>
          <xdr:col>4</xdr:col>
          <xdr:colOff>647700</xdr:colOff>
          <xdr:row>25</xdr:row>
          <xdr:rowOff>7620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7620</xdr:rowOff>
        </xdr:from>
        <xdr:to>
          <xdr:col>3</xdr:col>
          <xdr:colOff>632460</xdr:colOff>
          <xdr:row>31</xdr:row>
          <xdr:rowOff>7620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28</xdr:row>
          <xdr:rowOff>7620</xdr:rowOff>
        </xdr:from>
        <xdr:to>
          <xdr:col>4</xdr:col>
          <xdr:colOff>640080</xdr:colOff>
          <xdr:row>31</xdr:row>
          <xdr:rowOff>7620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15240</xdr:rowOff>
        </xdr:from>
        <xdr:to>
          <xdr:col>5</xdr:col>
          <xdr:colOff>655320</xdr:colOff>
          <xdr:row>31</xdr:row>
          <xdr:rowOff>15240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2741588</xdr:colOff>
      <xdr:row>2</xdr:row>
      <xdr:rowOff>47478</xdr:rowOff>
    </xdr:from>
    <xdr:to>
      <xdr:col>1</xdr:col>
      <xdr:colOff>2947328</xdr:colOff>
      <xdr:row>2</xdr:row>
      <xdr:rowOff>267831</xdr:rowOff>
    </xdr:to>
    <xdr:sp macro="" textlink="">
      <xdr:nvSpPr>
        <xdr:cNvPr id="18" name="正方形/長方形 17"/>
        <xdr:cNvSpPr/>
      </xdr:nvSpPr>
      <xdr:spPr bwMode="auto">
        <a:xfrm>
          <a:off x="3046828" y="449580"/>
          <a:ext cx="213360" cy="213802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2713567</xdr:colOff>
      <xdr:row>2</xdr:row>
      <xdr:rowOff>3793</xdr:rowOff>
    </xdr:from>
    <xdr:to>
      <xdr:col>1</xdr:col>
      <xdr:colOff>2980267</xdr:colOff>
      <xdr:row>2</xdr:row>
      <xdr:rowOff>267934</xdr:rowOff>
    </xdr:to>
    <xdr:sp macro="" textlink="">
      <xdr:nvSpPr>
        <xdr:cNvPr id="19" name="テキスト ボックス 18"/>
        <xdr:cNvSpPr txBox="1"/>
      </xdr:nvSpPr>
      <xdr:spPr bwMode="auto">
        <a:xfrm>
          <a:off x="3035300" y="537193"/>
          <a:ext cx="266700" cy="26414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21</xdr:row>
          <xdr:rowOff>381000</xdr:rowOff>
        </xdr:from>
        <xdr:to>
          <xdr:col>5</xdr:col>
          <xdr:colOff>632460</xdr:colOff>
          <xdr:row>23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5</xdr:row>
          <xdr:rowOff>0</xdr:rowOff>
        </xdr:from>
        <xdr:to>
          <xdr:col>3</xdr:col>
          <xdr:colOff>647700</xdr:colOff>
          <xdr:row>6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5</xdr:row>
          <xdr:rowOff>0</xdr:rowOff>
        </xdr:from>
        <xdr:to>
          <xdr:col>4</xdr:col>
          <xdr:colOff>647700</xdr:colOff>
          <xdr:row>6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5</xdr:row>
          <xdr:rowOff>15240</xdr:rowOff>
        </xdr:from>
        <xdr:to>
          <xdr:col>5</xdr:col>
          <xdr:colOff>647700</xdr:colOff>
          <xdr:row>8</xdr:row>
          <xdr:rowOff>15240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15</xdr:row>
          <xdr:rowOff>15240</xdr:rowOff>
        </xdr:from>
        <xdr:to>
          <xdr:col>5</xdr:col>
          <xdr:colOff>632460</xdr:colOff>
          <xdr:row>18</xdr:row>
          <xdr:rowOff>7620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</xdr:row>
          <xdr:rowOff>15240</xdr:rowOff>
        </xdr:from>
        <xdr:to>
          <xdr:col>6</xdr:col>
          <xdr:colOff>624840</xdr:colOff>
          <xdr:row>25</xdr:row>
          <xdr:rowOff>15240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396240</xdr:colOff>
          <xdr:row>28</xdr:row>
          <xdr:rowOff>22860</xdr:rowOff>
        </xdr:from>
        <xdr:to>
          <xdr:col>6</xdr:col>
          <xdr:colOff>640080</xdr:colOff>
          <xdr:row>31</xdr:row>
          <xdr:rowOff>22860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28</xdr:row>
          <xdr:rowOff>0</xdr:rowOff>
        </xdr:from>
        <xdr:to>
          <xdr:col>7</xdr:col>
          <xdr:colOff>662940</xdr:colOff>
          <xdr:row>29</xdr:row>
          <xdr:rowOff>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28</xdr:row>
          <xdr:rowOff>7620</xdr:rowOff>
        </xdr:from>
        <xdr:to>
          <xdr:col>8</xdr:col>
          <xdr:colOff>647700</xdr:colOff>
          <xdr:row>31</xdr:row>
          <xdr:rowOff>7620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41</xdr:row>
          <xdr:rowOff>7620</xdr:rowOff>
        </xdr:from>
        <xdr:to>
          <xdr:col>3</xdr:col>
          <xdr:colOff>640080</xdr:colOff>
          <xdr:row>44</xdr:row>
          <xdr:rowOff>7620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41</xdr:row>
          <xdr:rowOff>7620</xdr:rowOff>
        </xdr:from>
        <xdr:to>
          <xdr:col>4</xdr:col>
          <xdr:colOff>640080</xdr:colOff>
          <xdr:row>44</xdr:row>
          <xdr:rowOff>7620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41</xdr:row>
          <xdr:rowOff>7620</xdr:rowOff>
        </xdr:from>
        <xdr:to>
          <xdr:col>5</xdr:col>
          <xdr:colOff>640080</xdr:colOff>
          <xdr:row>44</xdr:row>
          <xdr:rowOff>7620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41</xdr:row>
          <xdr:rowOff>7620</xdr:rowOff>
        </xdr:from>
        <xdr:to>
          <xdr:col>6</xdr:col>
          <xdr:colOff>670560</xdr:colOff>
          <xdr:row>44</xdr:row>
          <xdr:rowOff>7620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41</xdr:row>
          <xdr:rowOff>7620</xdr:rowOff>
        </xdr:from>
        <xdr:to>
          <xdr:col>7</xdr:col>
          <xdr:colOff>655320</xdr:colOff>
          <xdr:row>44</xdr:row>
          <xdr:rowOff>7620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41</xdr:row>
          <xdr:rowOff>7620</xdr:rowOff>
        </xdr:from>
        <xdr:to>
          <xdr:col>8</xdr:col>
          <xdr:colOff>670560</xdr:colOff>
          <xdr:row>44</xdr:row>
          <xdr:rowOff>7620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46</xdr:row>
          <xdr:rowOff>7620</xdr:rowOff>
        </xdr:from>
        <xdr:to>
          <xdr:col>3</xdr:col>
          <xdr:colOff>640080</xdr:colOff>
          <xdr:row>49</xdr:row>
          <xdr:rowOff>7620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46</xdr:row>
          <xdr:rowOff>7620</xdr:rowOff>
        </xdr:from>
        <xdr:to>
          <xdr:col>4</xdr:col>
          <xdr:colOff>640080</xdr:colOff>
          <xdr:row>49</xdr:row>
          <xdr:rowOff>7620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46</xdr:row>
          <xdr:rowOff>7620</xdr:rowOff>
        </xdr:from>
        <xdr:to>
          <xdr:col>5</xdr:col>
          <xdr:colOff>640080</xdr:colOff>
          <xdr:row>49</xdr:row>
          <xdr:rowOff>7620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46</xdr:row>
          <xdr:rowOff>7620</xdr:rowOff>
        </xdr:from>
        <xdr:to>
          <xdr:col>6</xdr:col>
          <xdr:colOff>670560</xdr:colOff>
          <xdr:row>49</xdr:row>
          <xdr:rowOff>7620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46</xdr:row>
          <xdr:rowOff>7620</xdr:rowOff>
        </xdr:from>
        <xdr:to>
          <xdr:col>7</xdr:col>
          <xdr:colOff>655320</xdr:colOff>
          <xdr:row>49</xdr:row>
          <xdr:rowOff>7620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46</xdr:row>
          <xdr:rowOff>7620</xdr:rowOff>
        </xdr:from>
        <xdr:to>
          <xdr:col>8</xdr:col>
          <xdr:colOff>670560</xdr:colOff>
          <xdr:row>49</xdr:row>
          <xdr:rowOff>7620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865909</xdr:colOff>
      <xdr:row>50</xdr:row>
      <xdr:rowOff>339437</xdr:rowOff>
    </xdr:from>
    <xdr:to>
      <xdr:col>8</xdr:col>
      <xdr:colOff>205971</xdr:colOff>
      <xdr:row>51</xdr:row>
      <xdr:rowOff>232757</xdr:rowOff>
    </xdr:to>
    <xdr:sp macro="" textlink="">
      <xdr:nvSpPr>
        <xdr:cNvPr id="59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70473" y="19860492"/>
          <a:ext cx="309880" cy="274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845127</xdr:colOff>
      <xdr:row>56</xdr:row>
      <xdr:rowOff>27710</xdr:rowOff>
    </xdr:from>
    <xdr:to>
      <xdr:col>8</xdr:col>
      <xdr:colOff>185189</xdr:colOff>
      <xdr:row>56</xdr:row>
      <xdr:rowOff>302030</xdr:rowOff>
    </xdr:to>
    <xdr:sp macro="" textlink="">
      <xdr:nvSpPr>
        <xdr:cNvPr id="60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49691" y="21072765"/>
          <a:ext cx="309880" cy="274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51</xdr:row>
          <xdr:rowOff>7620</xdr:rowOff>
        </xdr:from>
        <xdr:to>
          <xdr:col>3</xdr:col>
          <xdr:colOff>640080</xdr:colOff>
          <xdr:row>54</xdr:row>
          <xdr:rowOff>7620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51</xdr:row>
          <xdr:rowOff>7620</xdr:rowOff>
        </xdr:from>
        <xdr:to>
          <xdr:col>4</xdr:col>
          <xdr:colOff>640080</xdr:colOff>
          <xdr:row>54</xdr:row>
          <xdr:rowOff>7620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51</xdr:row>
          <xdr:rowOff>7620</xdr:rowOff>
        </xdr:from>
        <xdr:to>
          <xdr:col>5</xdr:col>
          <xdr:colOff>640080</xdr:colOff>
          <xdr:row>54</xdr:row>
          <xdr:rowOff>7620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51</xdr:row>
          <xdr:rowOff>7620</xdr:rowOff>
        </xdr:from>
        <xdr:to>
          <xdr:col>6</xdr:col>
          <xdr:colOff>670560</xdr:colOff>
          <xdr:row>54</xdr:row>
          <xdr:rowOff>7620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56</xdr:row>
          <xdr:rowOff>7620</xdr:rowOff>
        </xdr:from>
        <xdr:to>
          <xdr:col>3</xdr:col>
          <xdr:colOff>640080</xdr:colOff>
          <xdr:row>59</xdr:row>
          <xdr:rowOff>7620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56</xdr:row>
          <xdr:rowOff>7620</xdr:rowOff>
        </xdr:from>
        <xdr:to>
          <xdr:col>4</xdr:col>
          <xdr:colOff>640080</xdr:colOff>
          <xdr:row>59</xdr:row>
          <xdr:rowOff>7620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56</xdr:row>
          <xdr:rowOff>7620</xdr:rowOff>
        </xdr:from>
        <xdr:to>
          <xdr:col>5</xdr:col>
          <xdr:colOff>640080</xdr:colOff>
          <xdr:row>59</xdr:row>
          <xdr:rowOff>7620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56</xdr:row>
          <xdr:rowOff>7620</xdr:rowOff>
        </xdr:from>
        <xdr:to>
          <xdr:col>6</xdr:col>
          <xdr:colOff>670560</xdr:colOff>
          <xdr:row>59</xdr:row>
          <xdr:rowOff>7620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63</xdr:row>
          <xdr:rowOff>7620</xdr:rowOff>
        </xdr:from>
        <xdr:to>
          <xdr:col>3</xdr:col>
          <xdr:colOff>640080</xdr:colOff>
          <xdr:row>66</xdr:row>
          <xdr:rowOff>7620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63</xdr:row>
          <xdr:rowOff>7620</xdr:rowOff>
        </xdr:from>
        <xdr:to>
          <xdr:col>4</xdr:col>
          <xdr:colOff>640080</xdr:colOff>
          <xdr:row>66</xdr:row>
          <xdr:rowOff>7620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63</xdr:row>
          <xdr:rowOff>7620</xdr:rowOff>
        </xdr:from>
        <xdr:to>
          <xdr:col>5</xdr:col>
          <xdr:colOff>640080</xdr:colOff>
          <xdr:row>66</xdr:row>
          <xdr:rowOff>7620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63</xdr:row>
          <xdr:rowOff>7620</xdr:rowOff>
        </xdr:from>
        <xdr:to>
          <xdr:col>6</xdr:col>
          <xdr:colOff>670560</xdr:colOff>
          <xdr:row>66</xdr:row>
          <xdr:rowOff>7620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63</xdr:row>
          <xdr:rowOff>7620</xdr:rowOff>
        </xdr:from>
        <xdr:to>
          <xdr:col>7</xdr:col>
          <xdr:colOff>655320</xdr:colOff>
          <xdr:row>66</xdr:row>
          <xdr:rowOff>7620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63</xdr:row>
          <xdr:rowOff>7620</xdr:rowOff>
        </xdr:from>
        <xdr:to>
          <xdr:col>8</xdr:col>
          <xdr:colOff>670560</xdr:colOff>
          <xdr:row>66</xdr:row>
          <xdr:rowOff>7620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68</xdr:row>
          <xdr:rowOff>7620</xdr:rowOff>
        </xdr:from>
        <xdr:to>
          <xdr:col>3</xdr:col>
          <xdr:colOff>640080</xdr:colOff>
          <xdr:row>71</xdr:row>
          <xdr:rowOff>7620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68</xdr:row>
          <xdr:rowOff>7620</xdr:rowOff>
        </xdr:from>
        <xdr:to>
          <xdr:col>4</xdr:col>
          <xdr:colOff>640080</xdr:colOff>
          <xdr:row>71</xdr:row>
          <xdr:rowOff>7620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68</xdr:row>
          <xdr:rowOff>7620</xdr:rowOff>
        </xdr:from>
        <xdr:to>
          <xdr:col>5</xdr:col>
          <xdr:colOff>640080</xdr:colOff>
          <xdr:row>71</xdr:row>
          <xdr:rowOff>7620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68</xdr:row>
          <xdr:rowOff>7620</xdr:rowOff>
        </xdr:from>
        <xdr:to>
          <xdr:col>6</xdr:col>
          <xdr:colOff>670560</xdr:colOff>
          <xdr:row>71</xdr:row>
          <xdr:rowOff>7620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68</xdr:row>
          <xdr:rowOff>7620</xdr:rowOff>
        </xdr:from>
        <xdr:to>
          <xdr:col>7</xdr:col>
          <xdr:colOff>655320</xdr:colOff>
          <xdr:row>71</xdr:row>
          <xdr:rowOff>7620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68</xdr:row>
          <xdr:rowOff>7620</xdr:rowOff>
        </xdr:from>
        <xdr:to>
          <xdr:col>8</xdr:col>
          <xdr:colOff>670560</xdr:colOff>
          <xdr:row>71</xdr:row>
          <xdr:rowOff>7620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9</xdr:row>
          <xdr:rowOff>388620</xdr:rowOff>
        </xdr:from>
        <xdr:to>
          <xdr:col>3</xdr:col>
          <xdr:colOff>655320</xdr:colOff>
          <xdr:row>10</xdr:row>
          <xdr:rowOff>373380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411480</xdr:colOff>
          <xdr:row>9</xdr:row>
          <xdr:rowOff>388620</xdr:rowOff>
        </xdr:from>
        <xdr:to>
          <xdr:col>4</xdr:col>
          <xdr:colOff>655320</xdr:colOff>
          <xdr:row>10</xdr:row>
          <xdr:rowOff>373380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411480</xdr:colOff>
          <xdr:row>10</xdr:row>
          <xdr:rowOff>0</xdr:rowOff>
        </xdr:from>
        <xdr:to>
          <xdr:col>5</xdr:col>
          <xdr:colOff>655320</xdr:colOff>
          <xdr:row>10</xdr:row>
          <xdr:rowOff>373380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15</xdr:row>
          <xdr:rowOff>0</xdr:rowOff>
        </xdr:from>
        <xdr:to>
          <xdr:col>3</xdr:col>
          <xdr:colOff>662940</xdr:colOff>
          <xdr:row>16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14</xdr:row>
          <xdr:rowOff>381000</xdr:rowOff>
        </xdr:from>
        <xdr:to>
          <xdr:col>4</xdr:col>
          <xdr:colOff>632460</xdr:colOff>
          <xdr:row>15</xdr:row>
          <xdr:rowOff>373380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22</xdr:row>
          <xdr:rowOff>7620</xdr:rowOff>
        </xdr:from>
        <xdr:to>
          <xdr:col>3</xdr:col>
          <xdr:colOff>647700</xdr:colOff>
          <xdr:row>23</xdr:row>
          <xdr:rowOff>7620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22</xdr:row>
          <xdr:rowOff>7620</xdr:rowOff>
        </xdr:from>
        <xdr:to>
          <xdr:col>4</xdr:col>
          <xdr:colOff>647700</xdr:colOff>
          <xdr:row>23</xdr:row>
          <xdr:rowOff>7620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7620</xdr:rowOff>
        </xdr:from>
        <xdr:to>
          <xdr:col>3</xdr:col>
          <xdr:colOff>632460</xdr:colOff>
          <xdr:row>29</xdr:row>
          <xdr:rowOff>7620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28</xdr:row>
          <xdr:rowOff>7620</xdr:rowOff>
        </xdr:from>
        <xdr:to>
          <xdr:col>4</xdr:col>
          <xdr:colOff>640080</xdr:colOff>
          <xdr:row>29</xdr:row>
          <xdr:rowOff>7620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15240</xdr:rowOff>
        </xdr:from>
        <xdr:to>
          <xdr:col>5</xdr:col>
          <xdr:colOff>655320</xdr:colOff>
          <xdr:row>29</xdr:row>
          <xdr:rowOff>15240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2741588</xdr:colOff>
      <xdr:row>2</xdr:row>
      <xdr:rowOff>47478</xdr:rowOff>
    </xdr:from>
    <xdr:to>
      <xdr:col>1</xdr:col>
      <xdr:colOff>2947328</xdr:colOff>
      <xdr:row>2</xdr:row>
      <xdr:rowOff>267831</xdr:rowOff>
    </xdr:to>
    <xdr:sp macro="" textlink="">
      <xdr:nvSpPr>
        <xdr:cNvPr id="12" name="正方形/長方形 11"/>
        <xdr:cNvSpPr/>
      </xdr:nvSpPr>
      <xdr:spPr bwMode="auto">
        <a:xfrm>
          <a:off x="3244508" y="580878"/>
          <a:ext cx="205740" cy="220353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2713567</xdr:colOff>
      <xdr:row>2</xdr:row>
      <xdr:rowOff>3793</xdr:rowOff>
    </xdr:from>
    <xdr:to>
      <xdr:col>1</xdr:col>
      <xdr:colOff>2980267</xdr:colOff>
      <xdr:row>2</xdr:row>
      <xdr:rowOff>267934</xdr:rowOff>
    </xdr:to>
    <xdr:sp macro="" textlink="">
      <xdr:nvSpPr>
        <xdr:cNvPr id="13" name="テキスト ボックス 12"/>
        <xdr:cNvSpPr txBox="1"/>
      </xdr:nvSpPr>
      <xdr:spPr bwMode="auto">
        <a:xfrm>
          <a:off x="3216487" y="537193"/>
          <a:ext cx="266700" cy="26414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21</xdr:row>
          <xdr:rowOff>381000</xdr:rowOff>
        </xdr:from>
        <xdr:to>
          <xdr:col>5</xdr:col>
          <xdr:colOff>632460</xdr:colOff>
          <xdr:row>22</xdr:row>
          <xdr:rowOff>381000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5</xdr:row>
          <xdr:rowOff>0</xdr:rowOff>
        </xdr:from>
        <xdr:to>
          <xdr:col>3</xdr:col>
          <xdr:colOff>655320</xdr:colOff>
          <xdr:row>6</xdr:row>
          <xdr:rowOff>7620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5</xdr:row>
          <xdr:rowOff>0</xdr:rowOff>
        </xdr:from>
        <xdr:to>
          <xdr:col>4</xdr:col>
          <xdr:colOff>655320</xdr:colOff>
          <xdr:row>6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5</xdr:row>
          <xdr:rowOff>15240</xdr:rowOff>
        </xdr:from>
        <xdr:to>
          <xdr:col>5</xdr:col>
          <xdr:colOff>655320</xdr:colOff>
          <xdr:row>6</xdr:row>
          <xdr:rowOff>15240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15</xdr:row>
          <xdr:rowOff>15240</xdr:rowOff>
        </xdr:from>
        <xdr:to>
          <xdr:col>5</xdr:col>
          <xdr:colOff>632460</xdr:colOff>
          <xdr:row>16</xdr:row>
          <xdr:rowOff>7620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</xdr:row>
          <xdr:rowOff>15240</xdr:rowOff>
        </xdr:from>
        <xdr:to>
          <xdr:col>6</xdr:col>
          <xdr:colOff>624840</xdr:colOff>
          <xdr:row>23</xdr:row>
          <xdr:rowOff>15240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396240</xdr:colOff>
          <xdr:row>28</xdr:row>
          <xdr:rowOff>22860</xdr:rowOff>
        </xdr:from>
        <xdr:to>
          <xdr:col>6</xdr:col>
          <xdr:colOff>640080</xdr:colOff>
          <xdr:row>29</xdr:row>
          <xdr:rowOff>22860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28</xdr:row>
          <xdr:rowOff>0</xdr:rowOff>
        </xdr:from>
        <xdr:to>
          <xdr:col>7</xdr:col>
          <xdr:colOff>662940</xdr:colOff>
          <xdr:row>29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28</xdr:row>
          <xdr:rowOff>7620</xdr:rowOff>
        </xdr:from>
        <xdr:to>
          <xdr:col>8</xdr:col>
          <xdr:colOff>647700</xdr:colOff>
          <xdr:row>29</xdr:row>
          <xdr:rowOff>7620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41</xdr:row>
          <xdr:rowOff>7620</xdr:rowOff>
        </xdr:from>
        <xdr:to>
          <xdr:col>3</xdr:col>
          <xdr:colOff>640080</xdr:colOff>
          <xdr:row>42</xdr:row>
          <xdr:rowOff>7620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41</xdr:row>
          <xdr:rowOff>7620</xdr:rowOff>
        </xdr:from>
        <xdr:to>
          <xdr:col>4</xdr:col>
          <xdr:colOff>640080</xdr:colOff>
          <xdr:row>42</xdr:row>
          <xdr:rowOff>7620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41</xdr:row>
          <xdr:rowOff>7620</xdr:rowOff>
        </xdr:from>
        <xdr:to>
          <xdr:col>5</xdr:col>
          <xdr:colOff>640080</xdr:colOff>
          <xdr:row>42</xdr:row>
          <xdr:rowOff>7620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41</xdr:row>
          <xdr:rowOff>7620</xdr:rowOff>
        </xdr:from>
        <xdr:to>
          <xdr:col>6</xdr:col>
          <xdr:colOff>670560</xdr:colOff>
          <xdr:row>42</xdr:row>
          <xdr:rowOff>7620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41</xdr:row>
          <xdr:rowOff>7620</xdr:rowOff>
        </xdr:from>
        <xdr:to>
          <xdr:col>7</xdr:col>
          <xdr:colOff>655320</xdr:colOff>
          <xdr:row>42</xdr:row>
          <xdr:rowOff>7620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41</xdr:row>
          <xdr:rowOff>7620</xdr:rowOff>
        </xdr:from>
        <xdr:to>
          <xdr:col>8</xdr:col>
          <xdr:colOff>670560</xdr:colOff>
          <xdr:row>42</xdr:row>
          <xdr:rowOff>7620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46</xdr:row>
          <xdr:rowOff>7620</xdr:rowOff>
        </xdr:from>
        <xdr:to>
          <xdr:col>3</xdr:col>
          <xdr:colOff>640080</xdr:colOff>
          <xdr:row>47</xdr:row>
          <xdr:rowOff>7620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46</xdr:row>
          <xdr:rowOff>7620</xdr:rowOff>
        </xdr:from>
        <xdr:to>
          <xdr:col>4</xdr:col>
          <xdr:colOff>640080</xdr:colOff>
          <xdr:row>47</xdr:row>
          <xdr:rowOff>7620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46</xdr:row>
          <xdr:rowOff>7620</xdr:rowOff>
        </xdr:from>
        <xdr:to>
          <xdr:col>5</xdr:col>
          <xdr:colOff>640080</xdr:colOff>
          <xdr:row>47</xdr:row>
          <xdr:rowOff>7620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46</xdr:row>
          <xdr:rowOff>7620</xdr:rowOff>
        </xdr:from>
        <xdr:to>
          <xdr:col>6</xdr:col>
          <xdr:colOff>670560</xdr:colOff>
          <xdr:row>47</xdr:row>
          <xdr:rowOff>7620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46</xdr:row>
          <xdr:rowOff>7620</xdr:rowOff>
        </xdr:from>
        <xdr:to>
          <xdr:col>7</xdr:col>
          <xdr:colOff>655320</xdr:colOff>
          <xdr:row>47</xdr:row>
          <xdr:rowOff>7620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46</xdr:row>
          <xdr:rowOff>7620</xdr:rowOff>
        </xdr:from>
        <xdr:to>
          <xdr:col>8</xdr:col>
          <xdr:colOff>670560</xdr:colOff>
          <xdr:row>47</xdr:row>
          <xdr:rowOff>7620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865909</xdr:colOff>
      <xdr:row>50</xdr:row>
      <xdr:rowOff>339437</xdr:rowOff>
    </xdr:from>
    <xdr:to>
      <xdr:col>8</xdr:col>
      <xdr:colOff>205971</xdr:colOff>
      <xdr:row>51</xdr:row>
      <xdr:rowOff>232757</xdr:rowOff>
    </xdr:to>
    <xdr:sp macro="" textlink="">
      <xdr:nvSpPr>
        <xdr:cNvPr id="4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59389" y="19861877"/>
          <a:ext cx="307802" cy="274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845127</xdr:colOff>
      <xdr:row>56</xdr:row>
      <xdr:rowOff>27710</xdr:rowOff>
    </xdr:from>
    <xdr:to>
      <xdr:col>8</xdr:col>
      <xdr:colOff>185189</xdr:colOff>
      <xdr:row>56</xdr:row>
      <xdr:rowOff>302030</xdr:rowOff>
    </xdr:to>
    <xdr:sp macro="" textlink="">
      <xdr:nvSpPr>
        <xdr:cNvPr id="46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38607" y="21836150"/>
          <a:ext cx="307802" cy="274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51</xdr:row>
          <xdr:rowOff>7620</xdr:rowOff>
        </xdr:from>
        <xdr:to>
          <xdr:col>3</xdr:col>
          <xdr:colOff>640080</xdr:colOff>
          <xdr:row>52</xdr:row>
          <xdr:rowOff>7620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51</xdr:row>
          <xdr:rowOff>7620</xdr:rowOff>
        </xdr:from>
        <xdr:to>
          <xdr:col>4</xdr:col>
          <xdr:colOff>640080</xdr:colOff>
          <xdr:row>52</xdr:row>
          <xdr:rowOff>7620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51</xdr:row>
          <xdr:rowOff>7620</xdr:rowOff>
        </xdr:from>
        <xdr:to>
          <xdr:col>5</xdr:col>
          <xdr:colOff>640080</xdr:colOff>
          <xdr:row>52</xdr:row>
          <xdr:rowOff>7620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51</xdr:row>
          <xdr:rowOff>7620</xdr:rowOff>
        </xdr:from>
        <xdr:to>
          <xdr:col>6</xdr:col>
          <xdr:colOff>670560</xdr:colOff>
          <xdr:row>52</xdr:row>
          <xdr:rowOff>7620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56</xdr:row>
          <xdr:rowOff>7620</xdr:rowOff>
        </xdr:from>
        <xdr:to>
          <xdr:col>3</xdr:col>
          <xdr:colOff>640080</xdr:colOff>
          <xdr:row>57</xdr:row>
          <xdr:rowOff>7620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56</xdr:row>
          <xdr:rowOff>7620</xdr:rowOff>
        </xdr:from>
        <xdr:to>
          <xdr:col>4</xdr:col>
          <xdr:colOff>640080</xdr:colOff>
          <xdr:row>57</xdr:row>
          <xdr:rowOff>7620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56</xdr:row>
          <xdr:rowOff>7620</xdr:rowOff>
        </xdr:from>
        <xdr:to>
          <xdr:col>5</xdr:col>
          <xdr:colOff>640080</xdr:colOff>
          <xdr:row>57</xdr:row>
          <xdr:rowOff>7620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56</xdr:row>
          <xdr:rowOff>7620</xdr:rowOff>
        </xdr:from>
        <xdr:to>
          <xdr:col>6</xdr:col>
          <xdr:colOff>670560</xdr:colOff>
          <xdr:row>57</xdr:row>
          <xdr:rowOff>7620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63</xdr:row>
          <xdr:rowOff>7620</xdr:rowOff>
        </xdr:from>
        <xdr:to>
          <xdr:col>3</xdr:col>
          <xdr:colOff>640080</xdr:colOff>
          <xdr:row>64</xdr:row>
          <xdr:rowOff>7620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63</xdr:row>
          <xdr:rowOff>7620</xdr:rowOff>
        </xdr:from>
        <xdr:to>
          <xdr:col>4</xdr:col>
          <xdr:colOff>640080</xdr:colOff>
          <xdr:row>64</xdr:row>
          <xdr:rowOff>7620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63</xdr:row>
          <xdr:rowOff>7620</xdr:rowOff>
        </xdr:from>
        <xdr:to>
          <xdr:col>5</xdr:col>
          <xdr:colOff>640080</xdr:colOff>
          <xdr:row>64</xdr:row>
          <xdr:rowOff>7620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63</xdr:row>
          <xdr:rowOff>7620</xdr:rowOff>
        </xdr:from>
        <xdr:to>
          <xdr:col>6</xdr:col>
          <xdr:colOff>670560</xdr:colOff>
          <xdr:row>64</xdr:row>
          <xdr:rowOff>7620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63</xdr:row>
          <xdr:rowOff>7620</xdr:rowOff>
        </xdr:from>
        <xdr:to>
          <xdr:col>7</xdr:col>
          <xdr:colOff>655320</xdr:colOff>
          <xdr:row>64</xdr:row>
          <xdr:rowOff>7620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63</xdr:row>
          <xdr:rowOff>7620</xdr:rowOff>
        </xdr:from>
        <xdr:to>
          <xdr:col>8</xdr:col>
          <xdr:colOff>670560</xdr:colOff>
          <xdr:row>64</xdr:row>
          <xdr:rowOff>7620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68</xdr:row>
          <xdr:rowOff>7620</xdr:rowOff>
        </xdr:from>
        <xdr:to>
          <xdr:col>3</xdr:col>
          <xdr:colOff>640080</xdr:colOff>
          <xdr:row>69</xdr:row>
          <xdr:rowOff>7620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68</xdr:row>
          <xdr:rowOff>7620</xdr:rowOff>
        </xdr:from>
        <xdr:to>
          <xdr:col>4</xdr:col>
          <xdr:colOff>640080</xdr:colOff>
          <xdr:row>69</xdr:row>
          <xdr:rowOff>7620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396240</xdr:colOff>
          <xdr:row>68</xdr:row>
          <xdr:rowOff>7620</xdr:rowOff>
        </xdr:from>
        <xdr:to>
          <xdr:col>5</xdr:col>
          <xdr:colOff>640080</xdr:colOff>
          <xdr:row>69</xdr:row>
          <xdr:rowOff>7620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68</xdr:row>
          <xdr:rowOff>7620</xdr:rowOff>
        </xdr:from>
        <xdr:to>
          <xdr:col>6</xdr:col>
          <xdr:colOff>670560</xdr:colOff>
          <xdr:row>69</xdr:row>
          <xdr:rowOff>7620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68</xdr:row>
          <xdr:rowOff>7620</xdr:rowOff>
        </xdr:from>
        <xdr:to>
          <xdr:col>7</xdr:col>
          <xdr:colOff>655320</xdr:colOff>
          <xdr:row>69</xdr:row>
          <xdr:rowOff>7620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68</xdr:row>
          <xdr:rowOff>7620</xdr:rowOff>
        </xdr:from>
        <xdr:to>
          <xdr:col>8</xdr:col>
          <xdr:colOff>670560</xdr:colOff>
          <xdr:row>69</xdr:row>
          <xdr:rowOff>7620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29" Type="http://schemas.openxmlformats.org/officeDocument/2006/relationships/ctrlProp" Target="../ctrlProps/ctrlProp77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FF71"/>
  <sheetViews>
    <sheetView tabSelected="1" showWhiteSpace="0" view="pageBreakPreview" topLeftCell="A29" zoomScale="80" zoomScaleNormal="80" zoomScaleSheetLayoutView="80" workbookViewId="0">
      <selection activeCell="K77" sqref="K77"/>
    </sheetView>
  </sheetViews>
  <sheetFormatPr defaultRowHeight="14.4"/>
  <cols>
    <col min="1" max="1" width="6.59765625" style="276" customWidth="1"/>
    <col min="2" max="2" width="48.09765625" style="200" customWidth="1"/>
    <col min="3" max="3" width="12.8984375" style="201" customWidth="1"/>
    <col min="4" max="6" width="12.69921875" style="202" customWidth="1"/>
    <col min="7" max="7" width="12.69921875" style="203" customWidth="1"/>
    <col min="8" max="9" width="12.69921875" style="204" customWidth="1"/>
    <col min="10" max="10" width="12.69921875" style="205" customWidth="1"/>
    <col min="11" max="162" width="8.69921875" style="1" customWidth="1"/>
  </cols>
  <sheetData>
    <row r="1" spans="1:162">
      <c r="A1" s="199"/>
    </row>
    <row r="2" spans="1:162" s="4" customFormat="1" ht="16.2">
      <c r="A2" s="206" t="s">
        <v>89</v>
      </c>
      <c r="B2" s="207"/>
      <c r="C2" s="208"/>
      <c r="D2" s="209"/>
      <c r="E2" s="209"/>
      <c r="F2" s="209"/>
      <c r="G2" s="210"/>
      <c r="H2" s="204"/>
      <c r="I2" s="204"/>
      <c r="J2" s="20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</row>
    <row r="3" spans="1:162" s="4" customFormat="1" ht="25.5" customHeight="1">
      <c r="A3" s="211"/>
      <c r="B3" s="212" t="s">
        <v>11</v>
      </c>
      <c r="C3" s="208"/>
      <c r="D3" s="213"/>
      <c r="E3" s="213"/>
      <c r="F3" s="213"/>
      <c r="G3" s="214"/>
      <c r="H3" s="204"/>
      <c r="I3" s="204"/>
      <c r="J3" s="205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</row>
    <row r="4" spans="1:162" s="4" customFormat="1" ht="30" customHeight="1">
      <c r="A4" s="211" t="s">
        <v>5</v>
      </c>
      <c r="B4" s="215"/>
      <c r="C4" s="208"/>
      <c r="D4" s="293"/>
      <c r="E4" s="293"/>
      <c r="F4" s="293"/>
      <c r="G4" s="293"/>
      <c r="H4" s="204"/>
      <c r="I4" s="204"/>
      <c r="J4" s="20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</row>
    <row r="5" spans="1:162" s="5" customFormat="1" ht="30" customHeight="1">
      <c r="A5" s="216"/>
      <c r="B5" s="217" t="s">
        <v>12</v>
      </c>
      <c r="C5" s="218" t="s">
        <v>0</v>
      </c>
      <c r="D5" s="218" t="s">
        <v>8</v>
      </c>
      <c r="E5" s="218" t="s">
        <v>9</v>
      </c>
      <c r="F5" s="218" t="s">
        <v>4</v>
      </c>
      <c r="G5" s="219"/>
      <c r="H5" s="220"/>
      <c r="I5" s="220"/>
      <c r="J5" s="22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</row>
    <row r="6" spans="1:162" s="5" customFormat="1" ht="30" customHeight="1">
      <c r="A6" s="216"/>
      <c r="B6" s="222" t="s">
        <v>13</v>
      </c>
      <c r="C6" s="218" t="s">
        <v>1</v>
      </c>
      <c r="D6" s="223"/>
      <c r="E6" s="223"/>
      <c r="F6" s="223"/>
      <c r="G6" s="224"/>
      <c r="H6" s="220"/>
      <c r="I6" s="220"/>
      <c r="J6" s="22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</row>
    <row r="7" spans="1:162" s="74" customFormat="1" ht="30" hidden="1" customHeight="1">
      <c r="A7" s="225"/>
      <c r="B7" s="226"/>
      <c r="C7" s="227"/>
      <c r="D7" s="228" t="b">
        <v>0</v>
      </c>
      <c r="E7" s="228" t="b">
        <v>0</v>
      </c>
      <c r="F7" s="228" t="b">
        <v>0</v>
      </c>
      <c r="G7" s="229"/>
      <c r="H7" s="225"/>
      <c r="I7" s="225"/>
      <c r="J7" s="230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</row>
    <row r="8" spans="1:162" s="74" customFormat="1" ht="30" hidden="1" customHeight="1">
      <c r="A8" s="225"/>
      <c r="B8" s="226"/>
      <c r="C8" s="231"/>
      <c r="D8" s="232">
        <f>IF(D7=TRUE,1,IF(D7=FALSE,0,0))</f>
        <v>0</v>
      </c>
      <c r="E8" s="232">
        <f>IF(E7=TRUE,1,IF(E7=FALSE,0,0))</f>
        <v>0</v>
      </c>
      <c r="F8" s="232">
        <f>IF(F7,1,0)</f>
        <v>0</v>
      </c>
      <c r="G8" s="233"/>
      <c r="H8" s="225"/>
      <c r="I8" s="225"/>
      <c r="J8" s="230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</row>
    <row r="9" spans="1:162" s="5" customFormat="1" ht="30" customHeight="1">
      <c r="A9" s="216"/>
      <c r="B9" s="212"/>
      <c r="C9" s="234"/>
      <c r="D9" s="235"/>
      <c r="E9" s="235"/>
      <c r="F9" s="235"/>
      <c r="G9" s="236"/>
      <c r="H9" s="220"/>
      <c r="I9" s="220"/>
      <c r="J9" s="221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</row>
    <row r="10" spans="1:162" s="5" customFormat="1" ht="30" customHeight="1">
      <c r="A10" s="237"/>
      <c r="B10" s="217" t="s">
        <v>14</v>
      </c>
      <c r="C10" s="218" t="s">
        <v>0</v>
      </c>
      <c r="D10" s="218" t="s">
        <v>2</v>
      </c>
      <c r="E10" s="218" t="s">
        <v>3</v>
      </c>
      <c r="F10" s="218" t="s">
        <v>4</v>
      </c>
      <c r="G10" s="219"/>
      <c r="H10" s="220"/>
      <c r="I10" s="220"/>
      <c r="J10" s="22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</row>
    <row r="11" spans="1:162" s="5" customFormat="1" ht="30" customHeight="1">
      <c r="A11" s="238"/>
      <c r="B11" s="222" t="s">
        <v>6</v>
      </c>
      <c r="C11" s="218" t="s">
        <v>1</v>
      </c>
      <c r="D11" s="223"/>
      <c r="E11" s="223"/>
      <c r="F11" s="223"/>
      <c r="G11" s="224"/>
      <c r="H11" s="220"/>
      <c r="I11" s="220"/>
      <c r="J11" s="221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</row>
    <row r="12" spans="1:162" s="79" customFormat="1" ht="30" hidden="1" customHeight="1">
      <c r="A12" s="239"/>
      <c r="B12" s="240"/>
      <c r="C12" s="227"/>
      <c r="D12" s="228" t="b">
        <v>0</v>
      </c>
      <c r="E12" s="228" t="b">
        <v>0</v>
      </c>
      <c r="F12" s="228" t="b">
        <v>0</v>
      </c>
      <c r="G12" s="229"/>
      <c r="H12" s="241"/>
      <c r="I12" s="241"/>
      <c r="J12" s="242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</row>
    <row r="13" spans="1:162" s="74" customFormat="1" ht="30" hidden="1" customHeight="1">
      <c r="A13" s="225"/>
      <c r="B13" s="240"/>
      <c r="C13" s="231"/>
      <c r="D13" s="232">
        <f>IF(D12=TRUE,1,IF(D12=FALSE,0,0))</f>
        <v>0</v>
      </c>
      <c r="E13" s="232">
        <f>IF(E12=TRUE,1,IF(E12=FALSE,0,0))</f>
        <v>0</v>
      </c>
      <c r="F13" s="232">
        <f>IF(F12,1,0)</f>
        <v>0</v>
      </c>
      <c r="G13" s="233"/>
      <c r="H13" s="225"/>
      <c r="I13" s="225"/>
      <c r="J13" s="230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</row>
    <row r="14" spans="1:162" s="5" customFormat="1" ht="30" customHeight="1">
      <c r="A14" s="238"/>
      <c r="B14" s="243"/>
      <c r="C14" s="234"/>
      <c r="D14" s="235"/>
      <c r="E14" s="235"/>
      <c r="F14" s="235"/>
      <c r="G14" s="236"/>
      <c r="H14" s="220"/>
      <c r="I14" s="220"/>
      <c r="J14" s="221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</row>
    <row r="15" spans="1:162" s="5" customFormat="1" ht="30" customHeight="1">
      <c r="A15" s="238"/>
      <c r="B15" s="243" t="s">
        <v>15</v>
      </c>
      <c r="C15" s="218" t="s">
        <v>0</v>
      </c>
      <c r="D15" s="218" t="s">
        <v>17</v>
      </c>
      <c r="E15" s="218" t="s">
        <v>18</v>
      </c>
      <c r="F15" s="218" t="s">
        <v>4</v>
      </c>
      <c r="G15" s="219"/>
      <c r="H15" s="220"/>
      <c r="I15" s="220"/>
      <c r="J15" s="22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</row>
    <row r="16" spans="1:162" s="6" customFormat="1" ht="30" customHeight="1">
      <c r="A16" s="244"/>
      <c r="B16" s="222" t="s">
        <v>7</v>
      </c>
      <c r="C16" s="218" t="s">
        <v>1</v>
      </c>
      <c r="D16" s="223"/>
      <c r="E16" s="223"/>
      <c r="F16" s="223"/>
      <c r="G16" s="245"/>
      <c r="H16" s="221"/>
      <c r="I16" s="221"/>
      <c r="J16" s="221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</row>
    <row r="17" spans="1:162" s="81" customFormat="1" ht="30" hidden="1" customHeight="1">
      <c r="A17" s="239"/>
      <c r="B17" s="240"/>
      <c r="C17" s="246"/>
      <c r="D17" s="247" t="b">
        <v>0</v>
      </c>
      <c r="E17" s="247" t="b">
        <v>0</v>
      </c>
      <c r="F17" s="247" t="b">
        <v>0</v>
      </c>
      <c r="G17" s="229"/>
      <c r="H17" s="241"/>
      <c r="I17" s="241"/>
      <c r="J17" s="242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</row>
    <row r="18" spans="1:162" s="74" customFormat="1" ht="30" hidden="1" customHeight="1">
      <c r="A18" s="225"/>
      <c r="B18" s="240"/>
      <c r="C18" s="248"/>
      <c r="D18" s="232">
        <f>IF(D17=TRUE,1,IF(D17=FALSE,0,0))</f>
        <v>0</v>
      </c>
      <c r="E18" s="232">
        <f>IF(E17=TRUE,1,IF(E17=FALSE,0,0))</f>
        <v>0</v>
      </c>
      <c r="F18" s="232">
        <f>IF(F17,1,0)</f>
        <v>0</v>
      </c>
      <c r="G18" s="233"/>
      <c r="H18" s="225"/>
      <c r="I18" s="225"/>
      <c r="J18" s="230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</row>
    <row r="19" spans="1:162" s="2" customFormat="1" ht="30" customHeight="1">
      <c r="A19" s="238"/>
      <c r="B19" s="243"/>
      <c r="C19" s="249"/>
      <c r="D19" s="250"/>
      <c r="E19" s="250"/>
      <c r="F19" s="250"/>
      <c r="G19" s="236"/>
      <c r="H19" s="220"/>
      <c r="I19" s="220"/>
      <c r="J19" s="22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</row>
    <row r="20" spans="1:162" s="5" customFormat="1" ht="30" customHeight="1">
      <c r="A20" s="238"/>
      <c r="B20" s="243" t="s">
        <v>16</v>
      </c>
      <c r="C20" s="251" t="s">
        <v>19</v>
      </c>
      <c r="D20" s="290"/>
      <c r="E20" s="291"/>
      <c r="F20" s="291"/>
      <c r="G20" s="292"/>
      <c r="H20" s="220"/>
      <c r="I20" s="220"/>
      <c r="J20" s="221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</row>
    <row r="21" spans="1:162" s="60" customFormat="1" ht="30" customHeight="1">
      <c r="A21" s="252" t="s">
        <v>20</v>
      </c>
      <c r="B21" s="243"/>
      <c r="C21" s="253"/>
      <c r="D21" s="254"/>
      <c r="E21" s="255"/>
      <c r="F21" s="255"/>
      <c r="G21" s="255"/>
      <c r="H21" s="256"/>
      <c r="I21" s="256"/>
      <c r="J21" s="257"/>
    </row>
    <row r="22" spans="1:162" s="3" customFormat="1" ht="30" customHeight="1">
      <c r="A22" s="216"/>
      <c r="B22" s="243" t="s">
        <v>21</v>
      </c>
      <c r="C22" s="218" t="s">
        <v>0</v>
      </c>
      <c r="D22" s="218" t="s">
        <v>24</v>
      </c>
      <c r="E22" s="218" t="s">
        <v>32</v>
      </c>
      <c r="F22" s="218" t="s">
        <v>25</v>
      </c>
      <c r="G22" s="218" t="s">
        <v>23</v>
      </c>
      <c r="H22" s="258"/>
      <c r="I22" s="258"/>
      <c r="J22" s="230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</row>
    <row r="23" spans="1:162" s="5" customFormat="1" ht="30" customHeight="1">
      <c r="A23" s="238"/>
      <c r="B23" s="243"/>
      <c r="C23" s="218" t="s">
        <v>1</v>
      </c>
      <c r="D23" s="259"/>
      <c r="E23" s="259"/>
      <c r="F23" s="259"/>
      <c r="G23" s="260"/>
      <c r="H23" s="220"/>
      <c r="I23" s="220"/>
      <c r="J23" s="221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</row>
    <row r="24" spans="1:162" s="81" customFormat="1" ht="30" hidden="1" customHeight="1">
      <c r="A24" s="239"/>
      <c r="B24" s="240"/>
      <c r="C24" s="231"/>
      <c r="D24" s="247" t="b">
        <v>0</v>
      </c>
      <c r="E24" s="247" t="b">
        <v>0</v>
      </c>
      <c r="F24" s="247" t="b">
        <v>0</v>
      </c>
      <c r="G24" s="261" t="b">
        <v>0</v>
      </c>
      <c r="H24" s="241"/>
      <c r="I24" s="241"/>
      <c r="J24" s="242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</row>
    <row r="25" spans="1:162" s="84" customFormat="1" ht="30" hidden="1" customHeight="1">
      <c r="A25" s="240"/>
      <c r="B25" s="240"/>
      <c r="C25" s="262"/>
      <c r="D25" s="232">
        <f>IF(D24,1,0)</f>
        <v>0</v>
      </c>
      <c r="E25" s="232">
        <f>IF(E24,1,0)</f>
        <v>0</v>
      </c>
      <c r="F25" s="232">
        <f>IF(F24,1,0)</f>
        <v>0</v>
      </c>
      <c r="G25" s="232">
        <f>IF(G24,1,0)</f>
        <v>0</v>
      </c>
      <c r="H25" s="225"/>
      <c r="I25" s="225"/>
      <c r="J25" s="230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</row>
    <row r="26" spans="1:162" s="2" customFormat="1" ht="30" customHeight="1">
      <c r="A26" s="256"/>
      <c r="B26" s="243"/>
      <c r="C26" s="249"/>
      <c r="D26" s="263"/>
      <c r="E26" s="263"/>
      <c r="F26" s="263"/>
      <c r="G26" s="263"/>
      <c r="H26" s="220"/>
      <c r="I26" s="220"/>
      <c r="J26" s="22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</row>
    <row r="27" spans="1:162" s="2" customFormat="1" ht="30" customHeight="1">
      <c r="A27" s="256"/>
      <c r="B27" s="243" t="s">
        <v>22</v>
      </c>
      <c r="C27" s="251" t="s">
        <v>26</v>
      </c>
      <c r="D27" s="294" t="s">
        <v>27</v>
      </c>
      <c r="E27" s="295"/>
      <c r="F27" s="296"/>
      <c r="G27" s="294" t="s">
        <v>28</v>
      </c>
      <c r="H27" s="295"/>
      <c r="I27" s="296"/>
      <c r="J27" s="22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</row>
    <row r="28" spans="1:162" s="3" customFormat="1" ht="30" customHeight="1">
      <c r="A28" s="238"/>
      <c r="B28" s="243"/>
      <c r="C28" s="251" t="s">
        <v>29</v>
      </c>
      <c r="D28" s="218" t="s">
        <v>30</v>
      </c>
      <c r="E28" s="218" t="s">
        <v>31</v>
      </c>
      <c r="F28" s="218" t="s">
        <v>4</v>
      </c>
      <c r="G28" s="218" t="s">
        <v>30</v>
      </c>
      <c r="H28" s="218" t="s">
        <v>31</v>
      </c>
      <c r="I28" s="218" t="s">
        <v>4</v>
      </c>
      <c r="J28" s="23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</row>
    <row r="29" spans="1:162" s="5" customFormat="1" ht="30" customHeight="1">
      <c r="A29" s="238"/>
      <c r="B29" s="243"/>
      <c r="C29" s="218" t="s">
        <v>1</v>
      </c>
      <c r="D29" s="259"/>
      <c r="E29" s="259"/>
      <c r="F29" s="259"/>
      <c r="G29" s="260"/>
      <c r="H29" s="264"/>
      <c r="I29" s="264"/>
      <c r="J29" s="221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</row>
    <row r="30" spans="1:162" s="81" customFormat="1" ht="30" hidden="1" customHeight="1">
      <c r="A30" s="239"/>
      <c r="B30" s="240"/>
      <c r="C30" s="231"/>
      <c r="D30" s="247" t="b">
        <v>0</v>
      </c>
      <c r="E30" s="247" t="b">
        <v>0</v>
      </c>
      <c r="F30" s="247" t="b">
        <v>0</v>
      </c>
      <c r="G30" s="261" t="b">
        <v>0</v>
      </c>
      <c r="H30" s="265" t="b">
        <v>0</v>
      </c>
      <c r="I30" s="265" t="b">
        <v>0</v>
      </c>
      <c r="J30" s="242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</row>
    <row r="31" spans="1:162" s="81" customFormat="1" ht="30" hidden="1" customHeight="1">
      <c r="A31" s="239"/>
      <c r="B31" s="266"/>
      <c r="C31" s="231"/>
      <c r="D31" s="232">
        <f t="shared" ref="D31:I31" si="0">IF(D30,1,0)</f>
        <v>0</v>
      </c>
      <c r="E31" s="232">
        <f t="shared" si="0"/>
        <v>0</v>
      </c>
      <c r="F31" s="232">
        <f t="shared" si="0"/>
        <v>0</v>
      </c>
      <c r="G31" s="232">
        <f t="shared" si="0"/>
        <v>0</v>
      </c>
      <c r="H31" s="232">
        <f t="shared" si="0"/>
        <v>0</v>
      </c>
      <c r="I31" s="232">
        <f t="shared" si="0"/>
        <v>0</v>
      </c>
      <c r="J31" s="242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</row>
    <row r="32" spans="1:162" s="7" customFormat="1" ht="30" customHeight="1">
      <c r="A32" s="243" t="s">
        <v>33</v>
      </c>
      <c r="B32" s="238"/>
      <c r="C32" s="267"/>
      <c r="D32" s="254"/>
      <c r="E32" s="254"/>
      <c r="F32" s="254"/>
      <c r="G32" s="254"/>
      <c r="H32" s="268"/>
      <c r="I32" s="268"/>
      <c r="J32" s="242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</row>
    <row r="33" spans="1:162" s="5" customFormat="1" ht="30" customHeight="1">
      <c r="A33" s="237"/>
      <c r="B33" s="243" t="s">
        <v>34</v>
      </c>
      <c r="C33" s="251" t="s">
        <v>35</v>
      </c>
      <c r="D33" s="218" t="s">
        <v>41</v>
      </c>
      <c r="E33" s="218" t="s">
        <v>42</v>
      </c>
      <c r="F33" s="218" t="s">
        <v>43</v>
      </c>
      <c r="G33" s="218" t="s">
        <v>44</v>
      </c>
      <c r="H33" s="218" t="s">
        <v>45</v>
      </c>
      <c r="I33" s="220"/>
      <c r="J33" s="22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</row>
    <row r="34" spans="1:162" s="5" customFormat="1" ht="30" customHeight="1">
      <c r="A34" s="238"/>
      <c r="B34" s="269"/>
      <c r="C34" s="270" t="s">
        <v>36</v>
      </c>
      <c r="D34" s="271"/>
      <c r="E34" s="271"/>
      <c r="F34" s="271"/>
      <c r="G34" s="271"/>
      <c r="H34" s="272"/>
      <c r="I34" s="220"/>
      <c r="J34" s="221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</row>
    <row r="35" spans="1:162" s="7" customFormat="1" ht="30" hidden="1" customHeight="1">
      <c r="A35" s="273"/>
      <c r="B35" s="269"/>
      <c r="C35" s="274"/>
      <c r="D35" s="275">
        <f>D34</f>
        <v>0</v>
      </c>
      <c r="E35" s="275">
        <f t="shared" ref="E35:H35" si="1">E34</f>
        <v>0</v>
      </c>
      <c r="F35" s="275">
        <f t="shared" si="1"/>
        <v>0</v>
      </c>
      <c r="G35" s="275">
        <f t="shared" si="1"/>
        <v>0</v>
      </c>
      <c r="H35" s="275">
        <f t="shared" si="1"/>
        <v>0</v>
      </c>
      <c r="I35" s="268"/>
      <c r="J35" s="242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</row>
    <row r="36" spans="1:162" s="7" customFormat="1" ht="30" customHeight="1">
      <c r="A36" s="273"/>
      <c r="B36" s="269"/>
      <c r="C36" s="256"/>
      <c r="D36" s="254"/>
      <c r="E36" s="254"/>
      <c r="F36" s="254"/>
      <c r="G36" s="254"/>
      <c r="H36" s="268"/>
      <c r="I36" s="268"/>
      <c r="J36" s="242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</row>
    <row r="37" spans="1:162" ht="30" customHeight="1">
      <c r="B37" s="243" t="s">
        <v>37</v>
      </c>
      <c r="C37" s="251" t="s">
        <v>35</v>
      </c>
      <c r="D37" s="218" t="s">
        <v>41</v>
      </c>
      <c r="E37" s="218" t="s">
        <v>42</v>
      </c>
      <c r="F37" s="218" t="s">
        <v>43</v>
      </c>
      <c r="G37" s="218" t="s">
        <v>44</v>
      </c>
      <c r="H37" s="218" t="s">
        <v>45</v>
      </c>
    </row>
    <row r="38" spans="1:162" ht="30" customHeight="1">
      <c r="B38" s="269"/>
      <c r="C38" s="270" t="s">
        <v>36</v>
      </c>
      <c r="D38" s="271"/>
      <c r="E38" s="271"/>
      <c r="F38" s="271"/>
      <c r="G38" s="271"/>
      <c r="H38" s="272"/>
    </row>
    <row r="39" spans="1:162" ht="30" hidden="1" customHeight="1">
      <c r="B39" s="269"/>
      <c r="C39" s="277"/>
      <c r="D39" s="275">
        <f>D38</f>
        <v>0</v>
      </c>
      <c r="E39" s="275">
        <f t="shared" ref="E39:H39" si="2">E38</f>
        <v>0</v>
      </c>
      <c r="F39" s="275">
        <f t="shared" si="2"/>
        <v>0</v>
      </c>
      <c r="G39" s="275">
        <f t="shared" si="2"/>
        <v>0</v>
      </c>
      <c r="H39" s="275">
        <f t="shared" si="2"/>
        <v>0</v>
      </c>
    </row>
    <row r="40" spans="1:162" ht="30" customHeight="1">
      <c r="B40" s="269"/>
      <c r="C40" s="255"/>
    </row>
    <row r="41" spans="1:162" ht="30" customHeight="1">
      <c r="B41" s="269" t="s">
        <v>38</v>
      </c>
      <c r="C41" s="277" t="s">
        <v>39</v>
      </c>
      <c r="D41" s="277" t="s">
        <v>46</v>
      </c>
      <c r="E41" s="277" t="s">
        <v>47</v>
      </c>
      <c r="F41" s="277" t="s">
        <v>48</v>
      </c>
      <c r="G41" s="277" t="s">
        <v>49</v>
      </c>
      <c r="H41" s="277" t="s">
        <v>50</v>
      </c>
      <c r="I41" s="277" t="s">
        <v>51</v>
      </c>
      <c r="J41" s="218" t="s">
        <v>52</v>
      </c>
    </row>
    <row r="42" spans="1:162" ht="30" customHeight="1">
      <c r="B42" s="269"/>
      <c r="C42" s="278" t="s">
        <v>40</v>
      </c>
      <c r="D42" s="223"/>
      <c r="E42" s="223"/>
      <c r="F42" s="223"/>
      <c r="G42" s="279"/>
      <c r="H42" s="264"/>
      <c r="I42" s="279"/>
      <c r="J42" s="280"/>
    </row>
    <row r="43" spans="1:162" ht="30" hidden="1" customHeight="1">
      <c r="C43" s="281"/>
      <c r="D43" s="282" t="b">
        <v>0</v>
      </c>
      <c r="E43" s="282" t="b">
        <v>0</v>
      </c>
      <c r="F43" s="282" t="b">
        <v>0</v>
      </c>
      <c r="G43" s="261" t="b">
        <v>0</v>
      </c>
      <c r="H43" s="283" t="b">
        <v>0</v>
      </c>
      <c r="I43" s="261" t="b">
        <v>0</v>
      </c>
      <c r="J43" s="283"/>
    </row>
    <row r="44" spans="1:162" ht="30" hidden="1" customHeight="1">
      <c r="C44" s="281"/>
      <c r="D44" s="275">
        <f t="shared" ref="D44:I44" si="3">IF(D43,1,0)</f>
        <v>0</v>
      </c>
      <c r="E44" s="275">
        <f t="shared" si="3"/>
        <v>0</v>
      </c>
      <c r="F44" s="275">
        <f t="shared" si="3"/>
        <v>0</v>
      </c>
      <c r="G44" s="275">
        <f t="shared" si="3"/>
        <v>0</v>
      </c>
      <c r="H44" s="275">
        <f t="shared" si="3"/>
        <v>0</v>
      </c>
      <c r="I44" s="275">
        <f t="shared" si="3"/>
        <v>0</v>
      </c>
      <c r="J44" s="275">
        <f>J42</f>
        <v>0</v>
      </c>
    </row>
    <row r="45" spans="1:162" s="60" customFormat="1" ht="30" customHeight="1">
      <c r="A45" s="243" t="s">
        <v>53</v>
      </c>
      <c r="B45" s="269"/>
      <c r="C45" s="284"/>
      <c r="D45" s="255"/>
      <c r="E45" s="255"/>
      <c r="F45" s="255"/>
      <c r="G45" s="255"/>
      <c r="H45" s="255"/>
      <c r="I45" s="255"/>
      <c r="J45" s="255"/>
    </row>
    <row r="46" spans="1:162" s="60" customFormat="1" ht="30" customHeight="1">
      <c r="A46" s="269"/>
      <c r="B46" s="269" t="s">
        <v>54</v>
      </c>
      <c r="C46" s="277" t="s">
        <v>55</v>
      </c>
      <c r="D46" s="277" t="s">
        <v>46</v>
      </c>
      <c r="E46" s="277" t="s">
        <v>47</v>
      </c>
      <c r="F46" s="277" t="s">
        <v>48</v>
      </c>
      <c r="G46" s="277" t="s">
        <v>49</v>
      </c>
      <c r="H46" s="277" t="s">
        <v>50</v>
      </c>
      <c r="I46" s="277" t="s">
        <v>51</v>
      </c>
      <c r="J46" s="218" t="s">
        <v>52</v>
      </c>
    </row>
    <row r="47" spans="1:162" s="60" customFormat="1" ht="30" customHeight="1">
      <c r="A47" s="269"/>
      <c r="B47" s="269"/>
      <c r="C47" s="278" t="s">
        <v>40</v>
      </c>
      <c r="D47" s="223"/>
      <c r="E47" s="223"/>
      <c r="F47" s="223"/>
      <c r="G47" s="279"/>
      <c r="H47" s="264"/>
      <c r="I47" s="279"/>
      <c r="J47" s="280"/>
    </row>
    <row r="48" spans="1:162" s="60" customFormat="1" ht="30" hidden="1" customHeight="1">
      <c r="A48" s="269"/>
      <c r="B48" s="269"/>
      <c r="C48" s="278"/>
      <c r="D48" s="277" t="b">
        <v>0</v>
      </c>
      <c r="E48" s="277" t="b">
        <v>0</v>
      </c>
      <c r="F48" s="277" t="b">
        <v>0</v>
      </c>
      <c r="G48" s="277" t="b">
        <v>0</v>
      </c>
      <c r="H48" s="277" t="b">
        <v>0</v>
      </c>
      <c r="I48" s="277" t="b">
        <v>0</v>
      </c>
      <c r="J48" s="277"/>
    </row>
    <row r="49" spans="1:10" s="60" customFormat="1" ht="30" hidden="1" customHeight="1">
      <c r="A49" s="269"/>
      <c r="B49" s="269"/>
      <c r="C49" s="278"/>
      <c r="D49" s="275">
        <f t="shared" ref="D49:I49" si="4">IF(D48,1,0)</f>
        <v>0</v>
      </c>
      <c r="E49" s="275">
        <f t="shared" si="4"/>
        <v>0</v>
      </c>
      <c r="F49" s="275">
        <f t="shared" si="4"/>
        <v>0</v>
      </c>
      <c r="G49" s="275">
        <f t="shared" si="4"/>
        <v>0</v>
      </c>
      <c r="H49" s="275">
        <f t="shared" si="4"/>
        <v>0</v>
      </c>
      <c r="I49" s="275">
        <f t="shared" si="4"/>
        <v>0</v>
      </c>
      <c r="J49" s="277">
        <f>J47</f>
        <v>0</v>
      </c>
    </row>
    <row r="50" spans="1:10" s="60" customFormat="1" ht="30" customHeight="1">
      <c r="A50" s="252" t="s">
        <v>56</v>
      </c>
      <c r="B50" s="269"/>
      <c r="C50" s="256"/>
      <c r="D50" s="256"/>
      <c r="E50" s="256"/>
      <c r="F50" s="256"/>
      <c r="G50" s="256"/>
      <c r="H50" s="256"/>
      <c r="I50" s="256"/>
      <c r="J50" s="257"/>
    </row>
    <row r="51" spans="1:10" s="60" customFormat="1" ht="30" customHeight="1">
      <c r="A51" s="252"/>
      <c r="B51" s="269" t="s">
        <v>57</v>
      </c>
      <c r="C51" s="251" t="s">
        <v>29</v>
      </c>
      <c r="D51" s="218" t="s">
        <v>58</v>
      </c>
      <c r="E51" s="218" t="s">
        <v>59</v>
      </c>
      <c r="F51" s="218" t="s">
        <v>60</v>
      </c>
      <c r="G51" s="218" t="s">
        <v>61</v>
      </c>
      <c r="H51" s="297" t="s">
        <v>62</v>
      </c>
      <c r="I51" s="298"/>
      <c r="J51" s="285" t="s">
        <v>55</v>
      </c>
    </row>
    <row r="52" spans="1:10" s="60" customFormat="1" ht="30" customHeight="1">
      <c r="A52" s="269"/>
      <c r="B52" s="269"/>
      <c r="C52" s="278" t="s">
        <v>63</v>
      </c>
      <c r="D52" s="223"/>
      <c r="E52" s="223"/>
      <c r="F52" s="223"/>
      <c r="G52" s="279"/>
      <c r="H52" s="256"/>
      <c r="I52" s="256"/>
      <c r="J52" s="272"/>
    </row>
    <row r="53" spans="1:10" s="60" customFormat="1" ht="30" hidden="1" customHeight="1">
      <c r="A53" s="269"/>
      <c r="B53" s="269"/>
      <c r="C53" s="286"/>
      <c r="D53" s="277" t="b">
        <v>0</v>
      </c>
      <c r="E53" s="277" t="b">
        <v>0</v>
      </c>
      <c r="F53" s="277" t="b">
        <v>0</v>
      </c>
      <c r="G53" s="277" t="b">
        <v>0</v>
      </c>
      <c r="H53" s="256"/>
      <c r="I53" s="256"/>
      <c r="J53" s="277"/>
    </row>
    <row r="54" spans="1:10" s="60" customFormat="1" ht="30" hidden="1" customHeight="1">
      <c r="A54" s="269"/>
      <c r="B54" s="269"/>
      <c r="C54" s="287"/>
      <c r="D54" s="275">
        <f>IF(D53,1,0)</f>
        <v>0</v>
      </c>
      <c r="E54" s="275">
        <f>IF(E53,1,0)</f>
        <v>0</v>
      </c>
      <c r="F54" s="275">
        <f>IF(F53,1,0)</f>
        <v>0</v>
      </c>
      <c r="G54" s="275">
        <f>IF(G53,1,0)</f>
        <v>0</v>
      </c>
      <c r="H54" s="256"/>
      <c r="I54" s="256"/>
      <c r="J54" s="277">
        <f>J52</f>
        <v>0</v>
      </c>
    </row>
    <row r="55" spans="1:10" s="60" customFormat="1" ht="30" customHeight="1">
      <c r="A55" s="269"/>
      <c r="B55" s="269"/>
      <c r="C55" s="256"/>
      <c r="D55" s="256"/>
      <c r="E55" s="256"/>
      <c r="F55" s="256"/>
      <c r="G55" s="256"/>
      <c r="H55" s="256"/>
      <c r="I55" s="256"/>
      <c r="J55" s="257"/>
    </row>
    <row r="56" spans="1:10" s="60" customFormat="1" ht="30" customHeight="1">
      <c r="A56" s="269"/>
      <c r="B56" s="269" t="s">
        <v>64</v>
      </c>
      <c r="C56" s="251" t="s">
        <v>29</v>
      </c>
      <c r="D56" s="218" t="s">
        <v>65</v>
      </c>
      <c r="E56" s="218" t="s">
        <v>66</v>
      </c>
      <c r="F56" s="218" t="s">
        <v>67</v>
      </c>
      <c r="G56" s="218" t="s">
        <v>68</v>
      </c>
      <c r="H56" s="297" t="s">
        <v>69</v>
      </c>
      <c r="I56" s="298"/>
      <c r="J56" s="285" t="s">
        <v>55</v>
      </c>
    </row>
    <row r="57" spans="1:10" s="60" customFormat="1" ht="30" customHeight="1">
      <c r="A57" s="269"/>
      <c r="B57" s="269" t="s">
        <v>70</v>
      </c>
      <c r="C57" s="278" t="s">
        <v>63</v>
      </c>
      <c r="D57" s="223"/>
      <c r="E57" s="223"/>
      <c r="F57" s="223"/>
      <c r="G57" s="279"/>
      <c r="H57" s="256"/>
      <c r="I57" s="256"/>
      <c r="J57" s="272"/>
    </row>
    <row r="58" spans="1:10" s="60" customFormat="1" ht="30" hidden="1" customHeight="1">
      <c r="A58" s="269"/>
      <c r="B58" s="269"/>
      <c r="C58" s="284"/>
      <c r="D58" s="277" t="b">
        <v>0</v>
      </c>
      <c r="E58" s="277" t="b">
        <v>0</v>
      </c>
      <c r="F58" s="277" t="b">
        <v>0</v>
      </c>
      <c r="G58" s="277" t="b">
        <v>0</v>
      </c>
      <c r="H58" s="256"/>
      <c r="I58" s="256"/>
      <c r="J58" s="270"/>
    </row>
    <row r="59" spans="1:10" s="60" customFormat="1" ht="30" hidden="1" customHeight="1">
      <c r="A59" s="269"/>
      <c r="B59" s="269"/>
      <c r="C59" s="284"/>
      <c r="D59" s="275">
        <f>IF(D58,1,0)</f>
        <v>0</v>
      </c>
      <c r="E59" s="275">
        <f>IF(E58,1,0)</f>
        <v>0</v>
      </c>
      <c r="F59" s="275">
        <f>IF(F58,1,0)</f>
        <v>0</v>
      </c>
      <c r="G59" s="275">
        <f>IF(G58,1,0)</f>
        <v>0</v>
      </c>
      <c r="H59" s="256"/>
      <c r="I59" s="256"/>
      <c r="J59" s="270">
        <f>J57</f>
        <v>0</v>
      </c>
    </row>
    <row r="60" spans="1:10" s="60" customFormat="1" ht="30" customHeight="1">
      <c r="A60" s="269"/>
      <c r="B60" s="269"/>
      <c r="C60" s="284"/>
      <c r="D60" s="255"/>
      <c r="E60" s="255"/>
      <c r="F60" s="255"/>
      <c r="G60" s="255"/>
      <c r="H60" s="256"/>
      <c r="I60" s="256"/>
      <c r="J60" s="257"/>
    </row>
    <row r="61" spans="1:10" s="60" customFormat="1" ht="30" customHeight="1">
      <c r="A61" s="269"/>
      <c r="B61" s="269" t="s">
        <v>71</v>
      </c>
      <c r="C61" s="251" t="s">
        <v>72</v>
      </c>
      <c r="D61" s="290"/>
      <c r="E61" s="291"/>
      <c r="F61" s="291"/>
      <c r="G61" s="292"/>
      <c r="H61" s="256"/>
      <c r="I61" s="256"/>
      <c r="J61" s="257"/>
    </row>
    <row r="62" spans="1:10" s="60" customFormat="1" ht="30" customHeight="1">
      <c r="A62" s="269" t="s">
        <v>73</v>
      </c>
      <c r="B62" s="269"/>
      <c r="C62" s="284"/>
      <c r="D62" s="255"/>
      <c r="E62" s="255"/>
      <c r="F62" s="255"/>
      <c r="G62" s="255"/>
      <c r="H62" s="256"/>
      <c r="I62" s="256"/>
      <c r="J62" s="257"/>
    </row>
    <row r="63" spans="1:10" s="60" customFormat="1" ht="30" customHeight="1">
      <c r="A63" s="269"/>
      <c r="B63" s="269" t="s">
        <v>74</v>
      </c>
      <c r="C63" s="251" t="s">
        <v>75</v>
      </c>
      <c r="D63" s="218" t="s">
        <v>76</v>
      </c>
      <c r="E63" s="218" t="s">
        <v>77</v>
      </c>
      <c r="F63" s="218" t="s">
        <v>78</v>
      </c>
      <c r="G63" s="218" t="s">
        <v>79</v>
      </c>
      <c r="H63" s="218" t="s">
        <v>80</v>
      </c>
      <c r="I63" s="218" t="s">
        <v>81</v>
      </c>
      <c r="J63" s="218" t="s">
        <v>52</v>
      </c>
    </row>
    <row r="64" spans="1:10" s="60" customFormat="1" ht="30" customHeight="1">
      <c r="A64" s="269"/>
      <c r="B64" s="269" t="s">
        <v>82</v>
      </c>
      <c r="C64" s="278" t="s">
        <v>40</v>
      </c>
      <c r="D64" s="223"/>
      <c r="E64" s="223"/>
      <c r="F64" s="223"/>
      <c r="G64" s="279"/>
      <c r="H64" s="264"/>
      <c r="I64" s="279"/>
      <c r="J64" s="272"/>
    </row>
    <row r="65" spans="1:10" s="60" customFormat="1" ht="30" hidden="1" customHeight="1">
      <c r="A65" s="269"/>
      <c r="B65" s="269"/>
      <c r="C65" s="278"/>
      <c r="D65" s="277" t="b">
        <v>0</v>
      </c>
      <c r="E65" s="277" t="b">
        <v>0</v>
      </c>
      <c r="F65" s="277" t="b">
        <v>0</v>
      </c>
      <c r="G65" s="277" t="b">
        <v>0</v>
      </c>
      <c r="H65" s="277" t="b">
        <v>0</v>
      </c>
      <c r="I65" s="277" t="b">
        <v>0</v>
      </c>
      <c r="J65" s="277"/>
    </row>
    <row r="66" spans="1:10" s="60" customFormat="1" ht="30" hidden="1" customHeight="1">
      <c r="A66" s="269"/>
      <c r="B66" s="269"/>
      <c r="C66" s="278"/>
      <c r="D66" s="275">
        <f t="shared" ref="D66:I66" si="5">IF(D65,1,0)</f>
        <v>0</v>
      </c>
      <c r="E66" s="275">
        <f t="shared" si="5"/>
        <v>0</v>
      </c>
      <c r="F66" s="275">
        <f t="shared" si="5"/>
        <v>0</v>
      </c>
      <c r="G66" s="275">
        <f t="shared" si="5"/>
        <v>0</v>
      </c>
      <c r="H66" s="275">
        <f t="shared" si="5"/>
        <v>0</v>
      </c>
      <c r="I66" s="275">
        <f t="shared" si="5"/>
        <v>0</v>
      </c>
      <c r="J66" s="275">
        <f>J64</f>
        <v>0</v>
      </c>
    </row>
    <row r="67" spans="1:10" s="60" customFormat="1" ht="30" customHeight="1">
      <c r="A67" s="269"/>
      <c r="B67" s="269"/>
      <c r="C67" s="256"/>
      <c r="D67" s="256"/>
      <c r="E67" s="256"/>
      <c r="F67" s="256"/>
      <c r="G67" s="256"/>
      <c r="H67" s="256"/>
      <c r="I67" s="256"/>
      <c r="J67" s="257"/>
    </row>
    <row r="68" spans="1:10" s="60" customFormat="1" ht="30" customHeight="1">
      <c r="A68" s="269"/>
      <c r="B68" s="269" t="s">
        <v>83</v>
      </c>
      <c r="C68" s="251" t="s">
        <v>75</v>
      </c>
      <c r="D68" s="218" t="s">
        <v>76</v>
      </c>
      <c r="E68" s="218" t="s">
        <v>77</v>
      </c>
      <c r="F68" s="218" t="s">
        <v>78</v>
      </c>
      <c r="G68" s="218" t="s">
        <v>79</v>
      </c>
      <c r="H68" s="218" t="s">
        <v>80</v>
      </c>
      <c r="I68" s="218" t="s">
        <v>81</v>
      </c>
      <c r="J68" s="218" t="s">
        <v>52</v>
      </c>
    </row>
    <row r="69" spans="1:10" s="60" customFormat="1" ht="30" customHeight="1">
      <c r="A69" s="256"/>
      <c r="B69" s="288"/>
      <c r="C69" s="278" t="s">
        <v>40</v>
      </c>
      <c r="D69" s="223"/>
      <c r="E69" s="223"/>
      <c r="F69" s="223"/>
      <c r="G69" s="279"/>
      <c r="H69" s="264"/>
      <c r="I69" s="279"/>
      <c r="J69" s="272"/>
    </row>
    <row r="70" spans="1:10" ht="30" hidden="1" customHeight="1">
      <c r="C70" s="281"/>
      <c r="D70" s="275" t="b">
        <v>0</v>
      </c>
      <c r="E70" s="275" t="b">
        <v>0</v>
      </c>
      <c r="F70" s="275" t="b">
        <v>0</v>
      </c>
      <c r="G70" s="275" t="b">
        <v>0</v>
      </c>
      <c r="H70" s="275" t="b">
        <v>0</v>
      </c>
      <c r="I70" s="275" t="b">
        <v>0</v>
      </c>
      <c r="J70" s="289"/>
    </row>
    <row r="71" spans="1:10" ht="30" hidden="1" customHeight="1">
      <c r="C71" s="281"/>
      <c r="D71" s="275">
        <f t="shared" ref="D71:I71" si="6">IF(D70,1,0)</f>
        <v>0</v>
      </c>
      <c r="E71" s="275">
        <f t="shared" si="6"/>
        <v>0</v>
      </c>
      <c r="F71" s="275">
        <f t="shared" si="6"/>
        <v>0</v>
      </c>
      <c r="G71" s="275">
        <f t="shared" si="6"/>
        <v>0</v>
      </c>
      <c r="H71" s="275">
        <f t="shared" si="6"/>
        <v>0</v>
      </c>
      <c r="I71" s="275">
        <f t="shared" si="6"/>
        <v>0</v>
      </c>
      <c r="J71" s="275">
        <f>J69</f>
        <v>0</v>
      </c>
    </row>
  </sheetData>
  <mergeCells count="7">
    <mergeCell ref="D61:G61"/>
    <mergeCell ref="D4:G4"/>
    <mergeCell ref="D20:G20"/>
    <mergeCell ref="D27:F27"/>
    <mergeCell ref="G27:I27"/>
    <mergeCell ref="H51:I51"/>
    <mergeCell ref="H56:I56"/>
  </mergeCells>
  <phoneticPr fontId="1"/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3</xdr:col>
                    <xdr:colOff>411480</xdr:colOff>
                    <xdr:row>9</xdr:row>
                    <xdr:rowOff>388620</xdr:rowOff>
                  </from>
                  <to>
                    <xdr:col>3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4</xdr:col>
                    <xdr:colOff>411480</xdr:colOff>
                    <xdr:row>9</xdr:row>
                    <xdr:rowOff>388620</xdr:rowOff>
                  </from>
                  <to>
                    <xdr:col>4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5</xdr:col>
                    <xdr:colOff>411480</xdr:colOff>
                    <xdr:row>10</xdr:row>
                    <xdr:rowOff>0</xdr:rowOff>
                  </from>
                  <to>
                    <xdr:col>5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419100</xdr:colOff>
                    <xdr:row>15</xdr:row>
                    <xdr:rowOff>0</xdr:rowOff>
                  </from>
                  <to>
                    <xdr:col>3</xdr:col>
                    <xdr:colOff>662940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388620</xdr:colOff>
                    <xdr:row>14</xdr:row>
                    <xdr:rowOff>381000</xdr:rowOff>
                  </from>
                  <to>
                    <xdr:col>4</xdr:col>
                    <xdr:colOff>632460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3</xdr:col>
                    <xdr:colOff>403860</xdr:colOff>
                    <xdr:row>22</xdr:row>
                    <xdr:rowOff>7620</xdr:rowOff>
                  </from>
                  <to>
                    <xdr:col>3</xdr:col>
                    <xdr:colOff>647700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4</xdr:col>
                    <xdr:colOff>403860</xdr:colOff>
                    <xdr:row>22</xdr:row>
                    <xdr:rowOff>7620</xdr:rowOff>
                  </from>
                  <to>
                    <xdr:col>4</xdr:col>
                    <xdr:colOff>647700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1" name="Check Box 13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7620</xdr:rowOff>
                  </from>
                  <to>
                    <xdr:col>3</xdr:col>
                    <xdr:colOff>632460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4</xdr:col>
                    <xdr:colOff>396240</xdr:colOff>
                    <xdr:row>28</xdr:row>
                    <xdr:rowOff>7620</xdr:rowOff>
                  </from>
                  <to>
                    <xdr:col>4</xdr:col>
                    <xdr:colOff>640080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15240</xdr:rowOff>
                  </from>
                  <to>
                    <xdr:col>5</xdr:col>
                    <xdr:colOff>655320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4" name="Check Box 23">
              <controlPr defaultSize="0" autoFill="0" autoLine="0" autoPict="0">
                <anchor moveWithCells="1">
                  <from>
                    <xdr:col>5</xdr:col>
                    <xdr:colOff>388620</xdr:colOff>
                    <xdr:row>21</xdr:row>
                    <xdr:rowOff>381000</xdr:rowOff>
                  </from>
                  <to>
                    <xdr:col>5</xdr:col>
                    <xdr:colOff>632460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5" name="Check Box 27">
              <controlPr defaultSize="0" autoFill="0" autoLine="0" autoPict="0">
                <anchor moveWithCells="1">
                  <from>
                    <xdr:col>3</xdr:col>
                    <xdr:colOff>403860</xdr:colOff>
                    <xdr:row>5</xdr:row>
                    <xdr:rowOff>0</xdr:rowOff>
                  </from>
                  <to>
                    <xdr:col>3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6" name="Check Box 28">
              <controlPr defaultSize="0" autoFill="0" autoLine="0" autoPict="0">
                <anchor moveWithCells="1">
                  <from>
                    <xdr:col>4</xdr:col>
                    <xdr:colOff>403860</xdr:colOff>
                    <xdr:row>5</xdr:row>
                    <xdr:rowOff>0</xdr:rowOff>
                  </from>
                  <to>
                    <xdr:col>4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7" name="Check Box 29">
              <controlPr defaultSize="0" autoFill="0" autoLine="0" autoPict="0">
                <anchor moveWithCells="1">
                  <from>
                    <xdr:col>5</xdr:col>
                    <xdr:colOff>403860</xdr:colOff>
                    <xdr:row>5</xdr:row>
                    <xdr:rowOff>15240</xdr:rowOff>
                  </from>
                  <to>
                    <xdr:col>5</xdr:col>
                    <xdr:colOff>647700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8" name="Check Box 30">
              <controlPr defaultSize="0" autoFill="0" autoLine="0" autoPict="0">
                <anchor moveWithCells="1">
                  <from>
                    <xdr:col>5</xdr:col>
                    <xdr:colOff>388620</xdr:colOff>
                    <xdr:row>15</xdr:row>
                    <xdr:rowOff>15240</xdr:rowOff>
                  </from>
                  <to>
                    <xdr:col>5</xdr:col>
                    <xdr:colOff>632460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9" name="Check Box 125">
              <controlPr defaultSize="0" autoFill="0" autoLine="0" autoPict="0">
                <anchor moveWithCells="1">
                  <from>
                    <xdr:col>6</xdr:col>
                    <xdr:colOff>381000</xdr:colOff>
                    <xdr:row>22</xdr:row>
                    <xdr:rowOff>15240</xdr:rowOff>
                  </from>
                  <to>
                    <xdr:col>6</xdr:col>
                    <xdr:colOff>624840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20" name="Check Box 126">
              <controlPr defaultSize="0" autoFill="0" autoLine="0" autoPict="0">
                <anchor moveWithCells="1">
                  <from>
                    <xdr:col>6</xdr:col>
                    <xdr:colOff>396240</xdr:colOff>
                    <xdr:row>28</xdr:row>
                    <xdr:rowOff>22860</xdr:rowOff>
                  </from>
                  <to>
                    <xdr:col>6</xdr:col>
                    <xdr:colOff>640080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21" name="Check Box 127">
              <controlPr defaultSize="0" autoFill="0" autoLine="0" autoPict="0">
                <anchor moveWithCells="1">
                  <from>
                    <xdr:col>7</xdr:col>
                    <xdr:colOff>419100</xdr:colOff>
                    <xdr:row>28</xdr:row>
                    <xdr:rowOff>0</xdr:rowOff>
                  </from>
                  <to>
                    <xdr:col>7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22" name="Check Box 128">
              <controlPr defaultSize="0" autoFill="0" autoLine="0" autoPict="0">
                <anchor moveWithCells="1">
                  <from>
                    <xdr:col>8</xdr:col>
                    <xdr:colOff>403860</xdr:colOff>
                    <xdr:row>28</xdr:row>
                    <xdr:rowOff>7620</xdr:rowOff>
                  </from>
                  <to>
                    <xdr:col>8</xdr:col>
                    <xdr:colOff>647700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23" name="Check Box 137">
              <controlPr defaultSize="0" autoFill="0" autoLine="0" autoPict="0">
                <anchor moveWithCells="1">
                  <from>
                    <xdr:col>3</xdr:col>
                    <xdr:colOff>396240</xdr:colOff>
                    <xdr:row>41</xdr:row>
                    <xdr:rowOff>7620</xdr:rowOff>
                  </from>
                  <to>
                    <xdr:col>3</xdr:col>
                    <xdr:colOff>640080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24" name="Check Box 138">
              <controlPr defaultSize="0" autoFill="0" autoLine="0" autoPict="0">
                <anchor moveWithCells="1">
                  <from>
                    <xdr:col>4</xdr:col>
                    <xdr:colOff>396240</xdr:colOff>
                    <xdr:row>41</xdr:row>
                    <xdr:rowOff>7620</xdr:rowOff>
                  </from>
                  <to>
                    <xdr:col>4</xdr:col>
                    <xdr:colOff>640080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25" name="Check Box 139">
              <controlPr defaultSize="0" autoFill="0" autoLine="0" autoPict="0">
                <anchor moveWithCells="1">
                  <from>
                    <xdr:col>5</xdr:col>
                    <xdr:colOff>396240</xdr:colOff>
                    <xdr:row>41</xdr:row>
                    <xdr:rowOff>7620</xdr:rowOff>
                  </from>
                  <to>
                    <xdr:col>5</xdr:col>
                    <xdr:colOff>640080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26" name="Check Box 140">
              <controlPr defaultSize="0" autoFill="0" autoLine="0" autoPict="0">
                <anchor moveWithCells="1">
                  <from>
                    <xdr:col>6</xdr:col>
                    <xdr:colOff>419100</xdr:colOff>
                    <xdr:row>41</xdr:row>
                    <xdr:rowOff>7620</xdr:rowOff>
                  </from>
                  <to>
                    <xdr:col>6</xdr:col>
                    <xdr:colOff>670560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27" name="Check Box 141">
              <controlPr defaultSize="0" autoFill="0" autoLine="0" autoPict="0">
                <anchor moveWithCells="1">
                  <from>
                    <xdr:col>7</xdr:col>
                    <xdr:colOff>411480</xdr:colOff>
                    <xdr:row>41</xdr:row>
                    <xdr:rowOff>7620</xdr:rowOff>
                  </from>
                  <to>
                    <xdr:col>7</xdr:col>
                    <xdr:colOff>655320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28" name="Check Box 142">
              <controlPr defaultSize="0" autoFill="0" autoLine="0" autoPict="0">
                <anchor moveWithCells="1">
                  <from>
                    <xdr:col>8</xdr:col>
                    <xdr:colOff>419100</xdr:colOff>
                    <xdr:row>41</xdr:row>
                    <xdr:rowOff>7620</xdr:rowOff>
                  </from>
                  <to>
                    <xdr:col>8</xdr:col>
                    <xdr:colOff>670560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29" name="Check Box 150">
              <controlPr defaultSize="0" autoFill="0" autoLine="0" autoPict="0">
                <anchor moveWithCells="1">
                  <from>
                    <xdr:col>3</xdr:col>
                    <xdr:colOff>396240</xdr:colOff>
                    <xdr:row>46</xdr:row>
                    <xdr:rowOff>7620</xdr:rowOff>
                  </from>
                  <to>
                    <xdr:col>3</xdr:col>
                    <xdr:colOff>640080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30" name="Check Box 151">
              <controlPr defaultSize="0" autoFill="0" autoLine="0" autoPict="0">
                <anchor moveWithCells="1">
                  <from>
                    <xdr:col>4</xdr:col>
                    <xdr:colOff>396240</xdr:colOff>
                    <xdr:row>46</xdr:row>
                    <xdr:rowOff>7620</xdr:rowOff>
                  </from>
                  <to>
                    <xdr:col>4</xdr:col>
                    <xdr:colOff>640080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31" name="Check Box 152">
              <controlPr defaultSize="0" autoFill="0" autoLine="0" autoPict="0">
                <anchor moveWithCells="1">
                  <from>
                    <xdr:col>5</xdr:col>
                    <xdr:colOff>396240</xdr:colOff>
                    <xdr:row>46</xdr:row>
                    <xdr:rowOff>7620</xdr:rowOff>
                  </from>
                  <to>
                    <xdr:col>5</xdr:col>
                    <xdr:colOff>640080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32" name="Check Box 153">
              <controlPr defaultSize="0" autoFill="0" autoLine="0" autoPict="0">
                <anchor moveWithCells="1">
                  <from>
                    <xdr:col>6</xdr:col>
                    <xdr:colOff>419100</xdr:colOff>
                    <xdr:row>46</xdr:row>
                    <xdr:rowOff>7620</xdr:rowOff>
                  </from>
                  <to>
                    <xdr:col>6</xdr:col>
                    <xdr:colOff>670560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33" name="Check Box 154">
              <controlPr defaultSize="0" autoFill="0" autoLine="0" autoPict="0">
                <anchor moveWithCells="1">
                  <from>
                    <xdr:col>7</xdr:col>
                    <xdr:colOff>411480</xdr:colOff>
                    <xdr:row>46</xdr:row>
                    <xdr:rowOff>7620</xdr:rowOff>
                  </from>
                  <to>
                    <xdr:col>7</xdr:col>
                    <xdr:colOff>655320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34" name="Check Box 155">
              <controlPr defaultSize="0" autoFill="0" autoLine="0" autoPict="0">
                <anchor moveWithCells="1">
                  <from>
                    <xdr:col>8</xdr:col>
                    <xdr:colOff>419100</xdr:colOff>
                    <xdr:row>46</xdr:row>
                    <xdr:rowOff>7620</xdr:rowOff>
                  </from>
                  <to>
                    <xdr:col>8</xdr:col>
                    <xdr:colOff>670560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35" name="Check Box 156">
              <controlPr defaultSize="0" autoFill="0" autoLine="0" autoPict="0">
                <anchor moveWithCells="1">
                  <from>
                    <xdr:col>3</xdr:col>
                    <xdr:colOff>396240</xdr:colOff>
                    <xdr:row>51</xdr:row>
                    <xdr:rowOff>7620</xdr:rowOff>
                  </from>
                  <to>
                    <xdr:col>3</xdr:col>
                    <xdr:colOff>640080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36" name="Check Box 157">
              <controlPr defaultSize="0" autoFill="0" autoLine="0" autoPict="0">
                <anchor moveWithCells="1">
                  <from>
                    <xdr:col>4</xdr:col>
                    <xdr:colOff>396240</xdr:colOff>
                    <xdr:row>51</xdr:row>
                    <xdr:rowOff>7620</xdr:rowOff>
                  </from>
                  <to>
                    <xdr:col>4</xdr:col>
                    <xdr:colOff>640080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37" name="Check Box 158">
              <controlPr defaultSize="0" autoFill="0" autoLine="0" autoPict="0">
                <anchor moveWithCells="1">
                  <from>
                    <xdr:col>5</xdr:col>
                    <xdr:colOff>396240</xdr:colOff>
                    <xdr:row>51</xdr:row>
                    <xdr:rowOff>7620</xdr:rowOff>
                  </from>
                  <to>
                    <xdr:col>5</xdr:col>
                    <xdr:colOff>640080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38" name="Check Box 159">
              <controlPr defaultSize="0" autoFill="0" autoLine="0" autoPict="0">
                <anchor moveWithCells="1">
                  <from>
                    <xdr:col>6</xdr:col>
                    <xdr:colOff>419100</xdr:colOff>
                    <xdr:row>51</xdr:row>
                    <xdr:rowOff>7620</xdr:rowOff>
                  </from>
                  <to>
                    <xdr:col>6</xdr:col>
                    <xdr:colOff>670560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39" name="Check Box 160">
              <controlPr defaultSize="0" autoFill="0" autoLine="0" autoPict="0">
                <anchor moveWithCells="1">
                  <from>
                    <xdr:col>3</xdr:col>
                    <xdr:colOff>396240</xdr:colOff>
                    <xdr:row>56</xdr:row>
                    <xdr:rowOff>7620</xdr:rowOff>
                  </from>
                  <to>
                    <xdr:col>3</xdr:col>
                    <xdr:colOff>640080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40" name="Check Box 161">
              <controlPr defaultSize="0" autoFill="0" autoLine="0" autoPict="0">
                <anchor moveWithCells="1">
                  <from>
                    <xdr:col>4</xdr:col>
                    <xdr:colOff>396240</xdr:colOff>
                    <xdr:row>56</xdr:row>
                    <xdr:rowOff>7620</xdr:rowOff>
                  </from>
                  <to>
                    <xdr:col>4</xdr:col>
                    <xdr:colOff>640080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41" name="Check Box 162">
              <controlPr defaultSize="0" autoFill="0" autoLine="0" autoPict="0">
                <anchor moveWithCells="1">
                  <from>
                    <xdr:col>5</xdr:col>
                    <xdr:colOff>396240</xdr:colOff>
                    <xdr:row>56</xdr:row>
                    <xdr:rowOff>7620</xdr:rowOff>
                  </from>
                  <to>
                    <xdr:col>5</xdr:col>
                    <xdr:colOff>640080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42" name="Check Box 163">
              <controlPr defaultSize="0" autoFill="0" autoLine="0" autoPict="0">
                <anchor moveWithCells="1">
                  <from>
                    <xdr:col>6</xdr:col>
                    <xdr:colOff>419100</xdr:colOff>
                    <xdr:row>56</xdr:row>
                    <xdr:rowOff>7620</xdr:rowOff>
                  </from>
                  <to>
                    <xdr:col>6</xdr:col>
                    <xdr:colOff>670560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43" name="Check Box 164">
              <controlPr defaultSize="0" autoFill="0" autoLine="0" autoPict="0">
                <anchor moveWithCells="1">
                  <from>
                    <xdr:col>3</xdr:col>
                    <xdr:colOff>396240</xdr:colOff>
                    <xdr:row>63</xdr:row>
                    <xdr:rowOff>7620</xdr:rowOff>
                  </from>
                  <to>
                    <xdr:col>3</xdr:col>
                    <xdr:colOff>640080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44" name="Check Box 165">
              <controlPr defaultSize="0" autoFill="0" autoLine="0" autoPict="0">
                <anchor moveWithCells="1">
                  <from>
                    <xdr:col>4</xdr:col>
                    <xdr:colOff>396240</xdr:colOff>
                    <xdr:row>63</xdr:row>
                    <xdr:rowOff>7620</xdr:rowOff>
                  </from>
                  <to>
                    <xdr:col>4</xdr:col>
                    <xdr:colOff>640080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45" name="Check Box 166">
              <controlPr defaultSize="0" autoFill="0" autoLine="0" autoPict="0">
                <anchor moveWithCells="1">
                  <from>
                    <xdr:col>5</xdr:col>
                    <xdr:colOff>396240</xdr:colOff>
                    <xdr:row>63</xdr:row>
                    <xdr:rowOff>7620</xdr:rowOff>
                  </from>
                  <to>
                    <xdr:col>5</xdr:col>
                    <xdr:colOff>640080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46" name="Check Box 167">
              <controlPr defaultSize="0" autoFill="0" autoLine="0" autoPict="0">
                <anchor moveWithCells="1">
                  <from>
                    <xdr:col>6</xdr:col>
                    <xdr:colOff>419100</xdr:colOff>
                    <xdr:row>63</xdr:row>
                    <xdr:rowOff>7620</xdr:rowOff>
                  </from>
                  <to>
                    <xdr:col>6</xdr:col>
                    <xdr:colOff>670560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47" name="Check Box 168">
              <controlPr defaultSize="0" autoFill="0" autoLine="0" autoPict="0">
                <anchor moveWithCells="1">
                  <from>
                    <xdr:col>7</xdr:col>
                    <xdr:colOff>411480</xdr:colOff>
                    <xdr:row>63</xdr:row>
                    <xdr:rowOff>7620</xdr:rowOff>
                  </from>
                  <to>
                    <xdr:col>7</xdr:col>
                    <xdr:colOff>655320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48" name="Check Box 169">
              <controlPr defaultSize="0" autoFill="0" autoLine="0" autoPict="0">
                <anchor moveWithCells="1">
                  <from>
                    <xdr:col>8</xdr:col>
                    <xdr:colOff>419100</xdr:colOff>
                    <xdr:row>63</xdr:row>
                    <xdr:rowOff>7620</xdr:rowOff>
                  </from>
                  <to>
                    <xdr:col>8</xdr:col>
                    <xdr:colOff>670560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49" name="Check Box 170">
              <controlPr defaultSize="0" autoFill="0" autoLine="0" autoPict="0">
                <anchor moveWithCells="1">
                  <from>
                    <xdr:col>3</xdr:col>
                    <xdr:colOff>396240</xdr:colOff>
                    <xdr:row>68</xdr:row>
                    <xdr:rowOff>7620</xdr:rowOff>
                  </from>
                  <to>
                    <xdr:col>3</xdr:col>
                    <xdr:colOff>640080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50" name="Check Box 171">
              <controlPr defaultSize="0" autoFill="0" autoLine="0" autoPict="0">
                <anchor moveWithCells="1">
                  <from>
                    <xdr:col>4</xdr:col>
                    <xdr:colOff>396240</xdr:colOff>
                    <xdr:row>68</xdr:row>
                    <xdr:rowOff>7620</xdr:rowOff>
                  </from>
                  <to>
                    <xdr:col>4</xdr:col>
                    <xdr:colOff>640080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51" name="Check Box 172">
              <controlPr defaultSize="0" autoFill="0" autoLine="0" autoPict="0">
                <anchor moveWithCells="1">
                  <from>
                    <xdr:col>5</xdr:col>
                    <xdr:colOff>396240</xdr:colOff>
                    <xdr:row>68</xdr:row>
                    <xdr:rowOff>7620</xdr:rowOff>
                  </from>
                  <to>
                    <xdr:col>5</xdr:col>
                    <xdr:colOff>640080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52" name="Check Box 173">
              <controlPr defaultSize="0" autoFill="0" autoLine="0" autoPict="0">
                <anchor moveWithCells="1">
                  <from>
                    <xdr:col>6</xdr:col>
                    <xdr:colOff>419100</xdr:colOff>
                    <xdr:row>68</xdr:row>
                    <xdr:rowOff>7620</xdr:rowOff>
                  </from>
                  <to>
                    <xdr:col>6</xdr:col>
                    <xdr:colOff>670560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53" name="Check Box 174">
              <controlPr defaultSize="0" autoFill="0" autoLine="0" autoPict="0">
                <anchor moveWithCells="1">
                  <from>
                    <xdr:col>7</xdr:col>
                    <xdr:colOff>411480</xdr:colOff>
                    <xdr:row>68</xdr:row>
                    <xdr:rowOff>7620</xdr:rowOff>
                  </from>
                  <to>
                    <xdr:col>7</xdr:col>
                    <xdr:colOff>655320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54" name="Check Box 175">
              <controlPr defaultSize="0" autoFill="0" autoLine="0" autoPict="0">
                <anchor moveWithCells="1">
                  <from>
                    <xdr:col>8</xdr:col>
                    <xdr:colOff>419100</xdr:colOff>
                    <xdr:row>68</xdr:row>
                    <xdr:rowOff>7620</xdr:rowOff>
                  </from>
                  <to>
                    <xdr:col>8</xdr:col>
                    <xdr:colOff>670560</xdr:colOff>
                    <xdr:row>71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F24"/>
  <sheetViews>
    <sheetView showWhiteSpace="0" view="pageBreakPreview" zoomScale="80" zoomScaleNormal="80" zoomScaleSheetLayoutView="80" workbookViewId="0">
      <selection activeCell="V18" sqref="V18"/>
    </sheetView>
  </sheetViews>
  <sheetFormatPr defaultRowHeight="16.2"/>
  <cols>
    <col min="1" max="1" width="4" style="127" customWidth="1"/>
    <col min="2" max="2" width="13.5" style="125" customWidth="1"/>
    <col min="3" max="6" width="12.69921875" style="126" customWidth="1"/>
    <col min="7" max="22" width="12.69921875" style="108" customWidth="1"/>
    <col min="23" max="26" width="8.69921875" style="185" customWidth="1"/>
    <col min="27" max="161" width="8.69921875" style="1" customWidth="1"/>
  </cols>
  <sheetData>
    <row r="1" spans="1:162">
      <c r="A1" s="124"/>
      <c r="T1" s="185"/>
      <c r="U1" s="185"/>
      <c r="V1" s="185"/>
      <c r="FC1"/>
      <c r="FD1"/>
      <c r="FE1"/>
    </row>
    <row r="2" spans="1:162" s="4" customFormat="1">
      <c r="A2" s="127" t="s">
        <v>84</v>
      </c>
      <c r="B2" s="128"/>
      <c r="C2" s="127"/>
      <c r="D2" s="129"/>
      <c r="E2" s="129"/>
      <c r="F2" s="129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85"/>
      <c r="U2" s="185"/>
      <c r="V2" s="185"/>
      <c r="W2" s="185"/>
      <c r="X2" s="185"/>
      <c r="Y2" s="185"/>
      <c r="Z2" s="185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</row>
    <row r="3" spans="1:162" s="4" customFormat="1" ht="25.5" customHeight="1" thickBot="1">
      <c r="A3" s="107"/>
      <c r="B3" s="186"/>
      <c r="C3" s="107" t="s">
        <v>5</v>
      </c>
      <c r="D3" s="130"/>
      <c r="E3" s="130"/>
      <c r="F3" s="130"/>
      <c r="G3" s="108"/>
      <c r="H3" s="108"/>
      <c r="I3" s="108"/>
      <c r="J3" s="108"/>
      <c r="K3" s="108"/>
      <c r="L3" s="108"/>
      <c r="M3" s="108"/>
      <c r="N3" s="146" t="s">
        <v>20</v>
      </c>
      <c r="O3" s="108"/>
      <c r="P3" s="146"/>
      <c r="Q3" s="116"/>
      <c r="R3" s="116"/>
      <c r="S3" s="116"/>
      <c r="T3" s="116"/>
      <c r="U3" s="142"/>
      <c r="V3" s="109"/>
      <c r="W3" s="109"/>
      <c r="X3" s="109"/>
      <c r="Y3" s="109"/>
      <c r="Z3" s="109"/>
      <c r="AA3" s="109"/>
      <c r="AB3" s="10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</row>
    <row r="4" spans="1:162" s="106" customFormat="1" ht="19.8" customHeight="1">
      <c r="A4" s="107"/>
      <c r="B4" s="152"/>
      <c r="C4" s="150" t="s">
        <v>12</v>
      </c>
      <c r="D4" s="132"/>
      <c r="E4" s="133"/>
      <c r="F4" s="131" t="s">
        <v>14</v>
      </c>
      <c r="G4" s="154"/>
      <c r="H4" s="155"/>
      <c r="I4" s="136" t="s">
        <v>15</v>
      </c>
      <c r="J4" s="154"/>
      <c r="K4" s="155"/>
      <c r="L4" s="136" t="s">
        <v>16</v>
      </c>
      <c r="M4" s="183"/>
      <c r="N4" s="136" t="s">
        <v>21</v>
      </c>
      <c r="O4" s="117"/>
      <c r="P4" s="117"/>
      <c r="Q4" s="118"/>
      <c r="R4" s="136" t="s">
        <v>22</v>
      </c>
      <c r="S4" s="156"/>
      <c r="T4" s="156"/>
      <c r="U4" s="156"/>
      <c r="V4" s="156"/>
      <c r="W4" s="117"/>
      <c r="X4" s="119"/>
      <c r="Y4" s="108"/>
      <c r="Z4" s="108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</row>
    <row r="5" spans="1:162" s="105" customFormat="1" ht="19.8" customHeight="1" thickBot="1">
      <c r="A5" s="107"/>
      <c r="B5" s="153"/>
      <c r="C5" s="151" t="s">
        <v>13</v>
      </c>
      <c r="D5" s="134"/>
      <c r="E5" s="138"/>
      <c r="F5" s="137" t="s">
        <v>6</v>
      </c>
      <c r="G5" s="135"/>
      <c r="H5" s="139"/>
      <c r="I5" s="137" t="s">
        <v>7</v>
      </c>
      <c r="J5" s="135"/>
      <c r="K5" s="139"/>
      <c r="L5" s="159" t="s">
        <v>19</v>
      </c>
      <c r="M5" s="184"/>
      <c r="N5" s="119"/>
      <c r="O5" s="115"/>
      <c r="P5" s="141"/>
      <c r="Q5" s="147"/>
      <c r="R5" s="307" t="s">
        <v>27</v>
      </c>
      <c r="S5" s="308"/>
      <c r="T5" s="309"/>
      <c r="U5" s="310" t="s">
        <v>28</v>
      </c>
      <c r="V5" s="308"/>
      <c r="W5" s="311"/>
      <c r="X5" s="187"/>
      <c r="Y5" s="108"/>
      <c r="Z5" s="108"/>
    </row>
    <row r="6" spans="1:162" s="5" customFormat="1" ht="30" customHeight="1">
      <c r="A6" s="110"/>
      <c r="B6" s="157" t="s">
        <v>0</v>
      </c>
      <c r="C6" s="143" t="s">
        <v>8</v>
      </c>
      <c r="D6" s="144" t="s">
        <v>9</v>
      </c>
      <c r="E6" s="145" t="s">
        <v>4</v>
      </c>
      <c r="F6" s="143" t="s">
        <v>2</v>
      </c>
      <c r="G6" s="144" t="s">
        <v>3</v>
      </c>
      <c r="H6" s="145" t="s">
        <v>4</v>
      </c>
      <c r="I6" s="143" t="s">
        <v>17</v>
      </c>
      <c r="J6" s="144" t="s">
        <v>18</v>
      </c>
      <c r="K6" s="145" t="s">
        <v>4</v>
      </c>
      <c r="L6" s="312">
        <f>'Ｒ3ｱﾝｹｰﾄ用紙'!$D$20</f>
        <v>0</v>
      </c>
      <c r="M6" s="313"/>
      <c r="N6" s="143" t="s">
        <v>24</v>
      </c>
      <c r="O6" s="144" t="s">
        <v>32</v>
      </c>
      <c r="P6" s="144" t="s">
        <v>25</v>
      </c>
      <c r="Q6" s="145" t="s">
        <v>23</v>
      </c>
      <c r="R6" s="143" t="s">
        <v>30</v>
      </c>
      <c r="S6" s="144" t="s">
        <v>31</v>
      </c>
      <c r="T6" s="144" t="s">
        <v>4</v>
      </c>
      <c r="U6" s="144" t="s">
        <v>30</v>
      </c>
      <c r="V6" s="144" t="s">
        <v>31</v>
      </c>
      <c r="W6" s="148" t="s">
        <v>4</v>
      </c>
      <c r="X6" s="188"/>
      <c r="Y6" s="189"/>
      <c r="Z6" s="189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</row>
    <row r="7" spans="1:162" s="79" customFormat="1" ht="30" customHeight="1" thickBot="1">
      <c r="A7" s="122"/>
      <c r="B7" s="158" t="s">
        <v>1</v>
      </c>
      <c r="C7" s="111">
        <f>'Ｒ3ｱﾝｹｰﾄ用紙'!$D$8</f>
        <v>0</v>
      </c>
      <c r="D7" s="112">
        <f>'Ｒ3ｱﾝｹｰﾄ用紙'!$E$8</f>
        <v>0</v>
      </c>
      <c r="E7" s="113">
        <f>'Ｒ3ｱﾝｹｰﾄ用紙'!$F$8</f>
        <v>0</v>
      </c>
      <c r="F7" s="111">
        <f>'Ｒ3ｱﾝｹｰﾄ用紙'!$D$13</f>
        <v>0</v>
      </c>
      <c r="G7" s="112">
        <f>'Ｒ3ｱﾝｹｰﾄ用紙'!E13</f>
        <v>0</v>
      </c>
      <c r="H7" s="113">
        <f>'Ｒ3ｱﾝｹｰﾄ用紙'!$F$13</f>
        <v>0</v>
      </c>
      <c r="I7" s="111">
        <f>'Ｒ3ｱﾝｹｰﾄ用紙'!$D$18</f>
        <v>0</v>
      </c>
      <c r="J7" s="112">
        <f>'Ｒ3ｱﾝｹｰﾄ用紙'!$E$18</f>
        <v>0</v>
      </c>
      <c r="K7" s="113">
        <f>'Ｒ3ｱﾝｹｰﾄ用紙'!$F$18</f>
        <v>0</v>
      </c>
      <c r="L7" s="314"/>
      <c r="M7" s="315"/>
      <c r="N7" s="111">
        <f>'Ｒ3ｱﾝｹｰﾄ用紙'!D25</f>
        <v>0</v>
      </c>
      <c r="O7" s="112">
        <f>'Ｒ3ｱﾝｹｰﾄ用紙'!$E$25</f>
        <v>0</v>
      </c>
      <c r="P7" s="112">
        <f>'Ｒ3ｱﾝｹｰﾄ用紙'!F25</f>
        <v>0</v>
      </c>
      <c r="Q7" s="113">
        <f>'Ｒ3ｱﾝｹｰﾄ用紙'!$G$25</f>
        <v>0</v>
      </c>
      <c r="R7" s="111">
        <f>'Ｒ3ｱﾝｹｰﾄ用紙'!$D$31</f>
        <v>0</v>
      </c>
      <c r="S7" s="112">
        <f>'Ｒ3ｱﾝｹｰﾄ用紙'!$E$31</f>
        <v>0</v>
      </c>
      <c r="T7" s="112">
        <f>'Ｒ3ｱﾝｹｰﾄ用紙'!$F$31</f>
        <v>0</v>
      </c>
      <c r="U7" s="112">
        <f>'Ｒ3ｱﾝｹｰﾄ用紙'!$G$31</f>
        <v>0</v>
      </c>
      <c r="V7" s="112">
        <f>'Ｒ3ｱﾝｹｰﾄ用紙'!$H$31</f>
        <v>0</v>
      </c>
      <c r="W7" s="160">
        <f>'Ｒ3ｱﾝｹｰﾄ用紙'!$I$31</f>
        <v>0</v>
      </c>
      <c r="X7" s="190"/>
      <c r="Y7" s="191"/>
      <c r="Z7" s="191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</row>
    <row r="8" spans="1:162" s="79" customFormat="1" ht="30" customHeight="1">
      <c r="A8" s="122"/>
      <c r="B8" s="114"/>
      <c r="C8" s="115"/>
      <c r="D8" s="115"/>
      <c r="E8" s="115"/>
      <c r="F8" s="114"/>
      <c r="G8" s="115"/>
      <c r="H8" s="115"/>
      <c r="I8" s="115"/>
      <c r="J8" s="114"/>
      <c r="K8" s="115"/>
      <c r="L8" s="115"/>
      <c r="M8" s="115"/>
      <c r="N8" s="115"/>
      <c r="O8" s="141"/>
      <c r="P8" s="141"/>
      <c r="Q8" s="141"/>
      <c r="R8" s="122"/>
      <c r="S8" s="122"/>
      <c r="T8" s="122"/>
      <c r="U8" s="122"/>
      <c r="V8" s="122"/>
      <c r="W8" s="191"/>
      <c r="X8" s="191"/>
      <c r="Y8" s="191"/>
      <c r="Z8" s="191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</row>
    <row r="9" spans="1:162" s="2" customFormat="1" ht="30" customHeight="1" thickBot="1">
      <c r="A9" s="140"/>
      <c r="B9" s="192"/>
      <c r="C9" s="140" t="s">
        <v>33</v>
      </c>
      <c r="D9" s="116"/>
      <c r="E9" s="116"/>
      <c r="F9" s="116"/>
      <c r="G9" s="116"/>
      <c r="H9" s="116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89"/>
      <c r="X9" s="189"/>
      <c r="Y9" s="189"/>
      <c r="Z9" s="189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</row>
    <row r="10" spans="1:162" s="2" customFormat="1" ht="30" customHeight="1">
      <c r="A10" s="116"/>
      <c r="B10" s="163"/>
      <c r="C10" s="136" t="s">
        <v>34</v>
      </c>
      <c r="D10" s="156"/>
      <c r="E10" s="156"/>
      <c r="F10" s="156"/>
      <c r="G10" s="162"/>
      <c r="H10" s="165"/>
      <c r="I10" s="166" t="s">
        <v>37</v>
      </c>
      <c r="J10" s="156"/>
      <c r="K10" s="156"/>
      <c r="L10" s="156"/>
      <c r="M10" s="162"/>
      <c r="N10" s="165"/>
      <c r="O10" s="166" t="s">
        <v>38</v>
      </c>
      <c r="P10" s="168"/>
      <c r="Q10" s="168"/>
      <c r="R10" s="168"/>
      <c r="S10" s="168"/>
      <c r="T10" s="169"/>
      <c r="U10" s="170"/>
      <c r="V10" s="108"/>
      <c r="W10" s="109"/>
      <c r="X10" s="189"/>
      <c r="Y10" s="189"/>
      <c r="Z10" s="189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</row>
    <row r="11" spans="1:162" s="3" customFormat="1" ht="30" customHeight="1">
      <c r="A11" s="116"/>
      <c r="B11" s="161" t="s">
        <v>35</v>
      </c>
      <c r="C11" s="143" t="s">
        <v>41</v>
      </c>
      <c r="D11" s="144" t="s">
        <v>42</v>
      </c>
      <c r="E11" s="144" t="s">
        <v>43</v>
      </c>
      <c r="F11" s="144" t="s">
        <v>44</v>
      </c>
      <c r="G11" s="145" t="s">
        <v>45</v>
      </c>
      <c r="H11" s="143" t="s">
        <v>35</v>
      </c>
      <c r="I11" s="144" t="s">
        <v>41</v>
      </c>
      <c r="J11" s="144" t="s">
        <v>42</v>
      </c>
      <c r="K11" s="144" t="s">
        <v>43</v>
      </c>
      <c r="L11" s="144" t="s">
        <v>44</v>
      </c>
      <c r="M11" s="145" t="s">
        <v>45</v>
      </c>
      <c r="N11" s="171" t="s">
        <v>39</v>
      </c>
      <c r="O11" s="149" t="s">
        <v>46</v>
      </c>
      <c r="P11" s="149" t="s">
        <v>47</v>
      </c>
      <c r="Q11" s="149" t="s">
        <v>48</v>
      </c>
      <c r="R11" s="149" t="s">
        <v>49</v>
      </c>
      <c r="S11" s="149" t="s">
        <v>50</v>
      </c>
      <c r="T11" s="149" t="s">
        <v>51</v>
      </c>
      <c r="U11" s="145" t="s">
        <v>52</v>
      </c>
      <c r="V11" s="109"/>
      <c r="W11" s="193"/>
      <c r="X11" s="193"/>
      <c r="Y11" s="193"/>
      <c r="Z11" s="19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</row>
    <row r="12" spans="1:162" s="81" customFormat="1" ht="30" customHeight="1" thickBot="1">
      <c r="A12" s="121"/>
      <c r="B12" s="164" t="s">
        <v>36</v>
      </c>
      <c r="C12" s="111">
        <f>'Ｒ3ｱﾝｹｰﾄ用紙'!$D$35</f>
        <v>0</v>
      </c>
      <c r="D12" s="112">
        <f>'Ｒ3ｱﾝｹｰﾄ用紙'!$E$35</f>
        <v>0</v>
      </c>
      <c r="E12" s="112">
        <f>'Ｒ3ｱﾝｹｰﾄ用紙'!$F$35</f>
        <v>0</v>
      </c>
      <c r="F12" s="112">
        <f>'Ｒ3ｱﾝｹｰﾄ用紙'!$G$35</f>
        <v>0</v>
      </c>
      <c r="G12" s="113">
        <f>'Ｒ3ｱﾝｹｰﾄ用紙'!$H$35</f>
        <v>0</v>
      </c>
      <c r="H12" s="167" t="s">
        <v>36</v>
      </c>
      <c r="I12" s="112">
        <f>'Ｒ3ｱﾝｹｰﾄ用紙'!$D$39</f>
        <v>0</v>
      </c>
      <c r="J12" s="112">
        <f>'Ｒ3ｱﾝｹｰﾄ用紙'!$E$39</f>
        <v>0</v>
      </c>
      <c r="K12" s="112">
        <f>'Ｒ3ｱﾝｹｰﾄ用紙'!$F$39</f>
        <v>0</v>
      </c>
      <c r="L12" s="112">
        <f>'Ｒ3ｱﾝｹｰﾄ用紙'!$G$39</f>
        <v>0</v>
      </c>
      <c r="M12" s="113">
        <f>'Ｒ3ｱﾝｹｰﾄ用紙'!$H$39</f>
        <v>0</v>
      </c>
      <c r="N12" s="172" t="s">
        <v>40</v>
      </c>
      <c r="O12" s="112">
        <f>'Ｒ3ｱﾝｹｰﾄ用紙'!$D$44</f>
        <v>0</v>
      </c>
      <c r="P12" s="112">
        <f>'Ｒ3ｱﾝｹｰﾄ用紙'!$E$44</f>
        <v>0</v>
      </c>
      <c r="Q12" s="112">
        <f>'Ｒ3ｱﾝｹｰﾄ用紙'!$F$44</f>
        <v>0</v>
      </c>
      <c r="R12" s="112">
        <f>'Ｒ3ｱﾝｹｰﾄ用紙'!$G$44</f>
        <v>0</v>
      </c>
      <c r="S12" s="112">
        <f>'Ｒ3ｱﾝｹｰﾄ用紙'!$H$44</f>
        <v>0</v>
      </c>
      <c r="T12" s="112">
        <f>'Ｒ3ｱﾝｹｰﾄ用紙'!$I$44</f>
        <v>0</v>
      </c>
      <c r="U12" s="113">
        <f>'Ｒ3ｱﾝｹｰﾄ用紙'!$J$44</f>
        <v>0</v>
      </c>
      <c r="V12" s="122"/>
      <c r="W12" s="191"/>
      <c r="X12" s="191"/>
      <c r="Y12" s="191"/>
      <c r="Z12" s="191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</row>
    <row r="13" spans="1:162" s="7" customFormat="1" ht="30" customHeight="1">
      <c r="A13" s="140"/>
      <c r="B13" s="123"/>
      <c r="C13" s="123"/>
      <c r="D13" s="123"/>
      <c r="E13" s="123"/>
      <c r="F13" s="123"/>
      <c r="G13" s="123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94"/>
      <c r="X13" s="194"/>
      <c r="Y13" s="194"/>
      <c r="Z13" s="19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</row>
    <row r="14" spans="1:162" s="5" customFormat="1" ht="30" customHeight="1" thickBot="1">
      <c r="A14" s="192"/>
      <c r="B14" s="192"/>
      <c r="C14" s="140" t="s">
        <v>53</v>
      </c>
      <c r="D14" s="116"/>
      <c r="E14" s="116"/>
      <c r="F14" s="116"/>
      <c r="G14" s="116"/>
      <c r="H14" s="116"/>
      <c r="I14" s="109"/>
      <c r="J14" s="146" t="s">
        <v>56</v>
      </c>
      <c r="K14" s="192"/>
      <c r="L14" s="109"/>
      <c r="M14" s="109"/>
      <c r="N14" s="109"/>
      <c r="O14" s="109"/>
      <c r="P14" s="109"/>
      <c r="Q14" s="109"/>
      <c r="R14" s="109"/>
      <c r="S14" s="140"/>
      <c r="T14" s="116"/>
      <c r="U14" s="116"/>
      <c r="V14" s="116"/>
      <c r="W14" s="116"/>
      <c r="X14" s="195"/>
      <c r="Y14" s="195"/>
      <c r="Z14" s="195"/>
      <c r="AA14" s="10"/>
      <c r="AC14" s="59"/>
      <c r="AD14" s="59"/>
      <c r="AE14" s="59"/>
      <c r="AF14" s="59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</row>
    <row r="15" spans="1:162" s="5" customFormat="1" ht="30" customHeight="1">
      <c r="A15" s="192"/>
      <c r="B15" s="180"/>
      <c r="C15" s="136" t="s">
        <v>54</v>
      </c>
      <c r="D15" s="154"/>
      <c r="E15" s="154"/>
      <c r="F15" s="154"/>
      <c r="G15" s="154"/>
      <c r="H15" s="154"/>
      <c r="I15" s="155"/>
      <c r="J15" s="136" t="s">
        <v>57</v>
      </c>
      <c r="K15" s="117"/>
      <c r="L15" s="117"/>
      <c r="M15" s="117"/>
      <c r="N15" s="118"/>
      <c r="O15" s="136" t="s">
        <v>85</v>
      </c>
      <c r="P15" s="117"/>
      <c r="Q15" s="117"/>
      <c r="R15" s="117"/>
      <c r="S15" s="196"/>
      <c r="T15" s="303" t="s">
        <v>71</v>
      </c>
      <c r="U15" s="304"/>
      <c r="V15" s="197"/>
      <c r="W15" s="305"/>
      <c r="X15" s="306"/>
      <c r="Y15" s="306"/>
      <c r="Z15" s="306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</row>
    <row r="16" spans="1:162" s="7" customFormat="1" ht="30" customHeight="1">
      <c r="A16" s="123"/>
      <c r="B16" s="181" t="s">
        <v>55</v>
      </c>
      <c r="C16" s="171" t="s">
        <v>46</v>
      </c>
      <c r="D16" s="149" t="s">
        <v>47</v>
      </c>
      <c r="E16" s="149" t="s">
        <v>48</v>
      </c>
      <c r="F16" s="149" t="s">
        <v>49</v>
      </c>
      <c r="G16" s="149" t="s">
        <v>50</v>
      </c>
      <c r="H16" s="149" t="s">
        <v>51</v>
      </c>
      <c r="I16" s="145" t="s">
        <v>52</v>
      </c>
      <c r="J16" s="143" t="s">
        <v>58</v>
      </c>
      <c r="K16" s="144" t="s">
        <v>59</v>
      </c>
      <c r="L16" s="144" t="s">
        <v>60</v>
      </c>
      <c r="M16" s="144" t="s">
        <v>61</v>
      </c>
      <c r="N16" s="179" t="s">
        <v>86</v>
      </c>
      <c r="O16" s="143" t="s">
        <v>65</v>
      </c>
      <c r="P16" s="144" t="s">
        <v>66</v>
      </c>
      <c r="Q16" s="144" t="s">
        <v>67</v>
      </c>
      <c r="R16" s="144" t="s">
        <v>68</v>
      </c>
      <c r="S16" s="179" t="s">
        <v>87</v>
      </c>
      <c r="T16" s="299">
        <f>'Ｒ3ｱﾝｹｰﾄ用紙'!D61</f>
        <v>0</v>
      </c>
      <c r="U16" s="300"/>
      <c r="V16" s="194"/>
      <c r="W16" s="194"/>
      <c r="X16" s="194"/>
      <c r="Y16" s="194"/>
      <c r="Z16" s="19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</row>
    <row r="17" spans="1:161" ht="30" customHeight="1" thickBot="1">
      <c r="B17" s="182" t="s">
        <v>40</v>
      </c>
      <c r="C17" s="111">
        <f>'Ｒ3ｱﾝｹｰﾄ用紙'!$D$49</f>
        <v>0</v>
      </c>
      <c r="D17" s="112">
        <f>'Ｒ3ｱﾝｹｰﾄ用紙'!$E$49</f>
        <v>0</v>
      </c>
      <c r="E17" s="112">
        <f>'Ｒ3ｱﾝｹｰﾄ用紙'!$F$49</f>
        <v>0</v>
      </c>
      <c r="F17" s="112">
        <f>'Ｒ3ｱﾝｹｰﾄ用紙'!$G$49</f>
        <v>0</v>
      </c>
      <c r="G17" s="112">
        <f>'Ｒ3ｱﾝｹｰﾄ用紙'!$H$49</f>
        <v>0</v>
      </c>
      <c r="H17" s="112">
        <f>'Ｒ3ｱﾝｹｰﾄ用紙'!$I$49</f>
        <v>0</v>
      </c>
      <c r="I17" s="113">
        <f>'Ｒ3ｱﾝｹｰﾄ用紙'!$J$49</f>
        <v>0</v>
      </c>
      <c r="J17" s="111">
        <f>'Ｒ3ｱﾝｹｰﾄ用紙'!$D$54</f>
        <v>0</v>
      </c>
      <c r="K17" s="112">
        <f>'Ｒ3ｱﾝｹｰﾄ用紙'!$E$54</f>
        <v>0</v>
      </c>
      <c r="L17" s="112">
        <f>'Ｒ3ｱﾝｹｰﾄ用紙'!$F$54</f>
        <v>0</v>
      </c>
      <c r="M17" s="112">
        <f>'Ｒ3ｱﾝｹｰﾄ用紙'!$G$54</f>
        <v>0</v>
      </c>
      <c r="N17" s="113">
        <f>'Ｒ3ｱﾝｹｰﾄ用紙'!$J$54</f>
        <v>0</v>
      </c>
      <c r="O17" s="111">
        <f>'Ｒ3ｱﾝｹｰﾄ用紙'!$D$59</f>
        <v>0</v>
      </c>
      <c r="P17" s="112">
        <f>'Ｒ3ｱﾝｹｰﾄ用紙'!$E$59</f>
        <v>0</v>
      </c>
      <c r="Q17" s="112">
        <f>'Ｒ3ｱﾝｹｰﾄ用紙'!$F$59</f>
        <v>0</v>
      </c>
      <c r="R17" s="112">
        <f>'Ｒ3ｱﾝｹｰﾄ用紙'!$G$59</f>
        <v>0</v>
      </c>
      <c r="S17" s="113">
        <f>'Ｒ3ｱﾝｹｰﾄ用紙'!$J$59</f>
        <v>0</v>
      </c>
      <c r="T17" s="301"/>
      <c r="U17" s="302"/>
      <c r="V17" s="198"/>
      <c r="W17" s="198"/>
      <c r="EZ17"/>
      <c r="FA17"/>
      <c r="FB17"/>
      <c r="FC17"/>
      <c r="FD17"/>
      <c r="FE17"/>
    </row>
    <row r="18" spans="1:161" ht="30" customHeight="1"/>
    <row r="19" spans="1:161" s="60" customFormat="1" ht="30" customHeight="1" thickBot="1">
      <c r="A19" s="140" t="s">
        <v>73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95"/>
      <c r="X19" s="195"/>
      <c r="Y19" s="195"/>
      <c r="Z19" s="195"/>
    </row>
    <row r="20" spans="1:161" s="60" customFormat="1" ht="30" customHeight="1">
      <c r="A20" s="140"/>
      <c r="B20" s="175"/>
      <c r="C20" s="136" t="s">
        <v>74</v>
      </c>
      <c r="D20" s="154"/>
      <c r="E20" s="154"/>
      <c r="F20" s="154"/>
      <c r="G20" s="154"/>
      <c r="H20" s="117"/>
      <c r="I20" s="118"/>
      <c r="J20" s="163"/>
      <c r="K20" s="117"/>
      <c r="L20" s="117"/>
      <c r="M20" s="117"/>
      <c r="N20" s="117"/>
      <c r="O20" s="117"/>
      <c r="P20" s="118"/>
      <c r="Q20" s="116"/>
      <c r="R20" s="116"/>
      <c r="S20" s="116"/>
      <c r="T20" s="116"/>
      <c r="U20" s="116"/>
      <c r="V20" s="116"/>
      <c r="W20" s="195"/>
      <c r="X20" s="195"/>
      <c r="Y20" s="195"/>
      <c r="Z20" s="195"/>
    </row>
    <row r="21" spans="1:161" s="60" customFormat="1" ht="30" customHeight="1">
      <c r="A21" s="140"/>
      <c r="B21" s="176"/>
      <c r="C21" s="173" t="s">
        <v>82</v>
      </c>
      <c r="D21" s="141"/>
      <c r="E21" s="141"/>
      <c r="F21" s="141"/>
      <c r="G21" s="141"/>
      <c r="H21" s="109"/>
      <c r="I21" s="174"/>
      <c r="J21" s="173" t="s">
        <v>83</v>
      </c>
      <c r="K21" s="109"/>
      <c r="L21" s="109"/>
      <c r="M21" s="109"/>
      <c r="N21" s="109"/>
      <c r="O21" s="109"/>
      <c r="P21" s="174"/>
      <c r="Q21" s="116"/>
      <c r="R21" s="116"/>
      <c r="S21" s="116"/>
      <c r="T21" s="116"/>
      <c r="U21" s="116"/>
      <c r="V21" s="116"/>
      <c r="W21" s="195"/>
      <c r="X21" s="195"/>
      <c r="Y21" s="195"/>
      <c r="Z21" s="195"/>
    </row>
    <row r="22" spans="1:161" s="60" customFormat="1" ht="30" customHeight="1">
      <c r="A22" s="140"/>
      <c r="B22" s="177" t="s">
        <v>75</v>
      </c>
      <c r="C22" s="143" t="s">
        <v>76</v>
      </c>
      <c r="D22" s="144" t="s">
        <v>77</v>
      </c>
      <c r="E22" s="144" t="s">
        <v>78</v>
      </c>
      <c r="F22" s="144" t="s">
        <v>79</v>
      </c>
      <c r="G22" s="144" t="s">
        <v>80</v>
      </c>
      <c r="H22" s="144" t="s">
        <v>81</v>
      </c>
      <c r="I22" s="145" t="s">
        <v>52</v>
      </c>
      <c r="J22" s="143" t="s">
        <v>76</v>
      </c>
      <c r="K22" s="144" t="s">
        <v>77</v>
      </c>
      <c r="L22" s="144" t="s">
        <v>78</v>
      </c>
      <c r="M22" s="144" t="s">
        <v>79</v>
      </c>
      <c r="N22" s="144" t="s">
        <v>80</v>
      </c>
      <c r="O22" s="144" t="s">
        <v>81</v>
      </c>
      <c r="P22" s="145" t="s">
        <v>52</v>
      </c>
      <c r="Q22" s="116"/>
      <c r="R22" s="116"/>
      <c r="S22" s="116"/>
      <c r="T22" s="116"/>
      <c r="U22" s="116"/>
      <c r="V22" s="195"/>
      <c r="W22" s="195"/>
      <c r="X22" s="195"/>
      <c r="Y22" s="195"/>
      <c r="Z22" s="195"/>
    </row>
    <row r="23" spans="1:161" s="60" customFormat="1" ht="30" customHeight="1" thickBot="1">
      <c r="A23" s="140"/>
      <c r="B23" s="178" t="s">
        <v>40</v>
      </c>
      <c r="C23" s="111">
        <f>'Ｒ3ｱﾝｹｰﾄ用紙'!$D$66</f>
        <v>0</v>
      </c>
      <c r="D23" s="112">
        <f>'Ｒ3ｱﾝｹｰﾄ用紙'!$E$66</f>
        <v>0</v>
      </c>
      <c r="E23" s="112">
        <f>'Ｒ3ｱﾝｹｰﾄ用紙'!$F$66</f>
        <v>0</v>
      </c>
      <c r="F23" s="112">
        <f>'Ｒ3ｱﾝｹｰﾄ用紙'!$G$66</f>
        <v>0</v>
      </c>
      <c r="G23" s="112">
        <f>'Ｒ3ｱﾝｹｰﾄ用紙'!$H$66</f>
        <v>0</v>
      </c>
      <c r="H23" s="112">
        <f>'Ｒ3ｱﾝｹｰﾄ用紙'!$I$66</f>
        <v>0</v>
      </c>
      <c r="I23" s="113">
        <f>'Ｒ3ｱﾝｹｰﾄ用紙'!$J$66</f>
        <v>0</v>
      </c>
      <c r="J23" s="111">
        <f>'Ｒ3ｱﾝｹｰﾄ用紙'!$D$71</f>
        <v>0</v>
      </c>
      <c r="K23" s="112">
        <f>'Ｒ3ｱﾝｹｰﾄ用紙'!$E$71</f>
        <v>0</v>
      </c>
      <c r="L23" s="112">
        <f>'Ｒ3ｱﾝｹｰﾄ用紙'!$F$71</f>
        <v>0</v>
      </c>
      <c r="M23" s="112">
        <f>'Ｒ3ｱﾝｹｰﾄ用紙'!$G$71</f>
        <v>0</v>
      </c>
      <c r="N23" s="112">
        <f>'Ｒ3ｱﾝｹｰﾄ用紙'!$H$71</f>
        <v>0</v>
      </c>
      <c r="O23" s="112">
        <f>'Ｒ3ｱﾝｹｰﾄ用紙'!$I$71</f>
        <v>0</v>
      </c>
      <c r="P23" s="113">
        <f>'Ｒ3ｱﾝｹｰﾄ用紙'!$J$71</f>
        <v>0</v>
      </c>
      <c r="Q23" s="116"/>
      <c r="R23" s="116"/>
      <c r="S23" s="116"/>
      <c r="T23" s="116"/>
      <c r="U23" s="116"/>
      <c r="V23" s="195"/>
      <c r="W23" s="195"/>
      <c r="X23" s="195"/>
      <c r="Y23" s="195"/>
      <c r="Z23" s="195"/>
    </row>
    <row r="24" spans="1:161" s="60" customFormat="1" ht="30" customHeight="1">
      <c r="A24" s="14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95"/>
      <c r="X24" s="195"/>
      <c r="Y24" s="195"/>
      <c r="Z24" s="195"/>
    </row>
  </sheetData>
  <mergeCells count="6">
    <mergeCell ref="L6:M7"/>
    <mergeCell ref="T16:U17"/>
    <mergeCell ref="T15:U15"/>
    <mergeCell ref="W15:Z15"/>
    <mergeCell ref="R5:T5"/>
    <mergeCell ref="U5:W5"/>
  </mergeCells>
  <phoneticPr fontId="1"/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FF71"/>
  <sheetViews>
    <sheetView showWhiteSpace="0" view="pageBreakPreview" topLeftCell="A47" zoomScale="90" zoomScaleNormal="80" zoomScaleSheetLayoutView="90" workbookViewId="0">
      <selection activeCell="D62" sqref="D62"/>
    </sheetView>
  </sheetViews>
  <sheetFormatPr defaultRowHeight="19.8"/>
  <cols>
    <col min="1" max="1" width="6.59765625" style="36" customWidth="1"/>
    <col min="2" max="2" width="49.8984375" style="23" customWidth="1"/>
    <col min="3" max="3" width="11.3984375" style="39" customWidth="1"/>
    <col min="4" max="6" width="12.69921875" style="44" customWidth="1"/>
    <col min="7" max="7" width="12.69921875" style="24" customWidth="1"/>
    <col min="8" max="10" width="12.69921875" style="1" customWidth="1"/>
    <col min="11" max="162" width="8.69921875" style="1" customWidth="1"/>
  </cols>
  <sheetData>
    <row r="1" spans="1:162">
      <c r="A1" s="22"/>
    </row>
    <row r="2" spans="1:162" s="4" customFormat="1" ht="22.2">
      <c r="A2" s="20" t="s">
        <v>10</v>
      </c>
      <c r="B2" s="25"/>
      <c r="C2" s="40"/>
      <c r="D2" s="45"/>
      <c r="E2" s="45"/>
      <c r="F2" s="45"/>
      <c r="G2" s="2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</row>
    <row r="3" spans="1:162" s="4" customFormat="1" ht="25.5" customHeight="1">
      <c r="A3" s="27"/>
      <c r="B3" s="21" t="s">
        <v>11</v>
      </c>
      <c r="C3" s="40"/>
      <c r="D3" s="46"/>
      <c r="E3" s="46"/>
      <c r="F3" s="46"/>
      <c r="G3" s="1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</row>
    <row r="4" spans="1:162" s="4" customFormat="1" ht="30" customHeight="1">
      <c r="A4" s="27" t="s">
        <v>5</v>
      </c>
      <c r="B4" s="28"/>
      <c r="C4" s="40"/>
      <c r="D4" s="319"/>
      <c r="E4" s="319"/>
      <c r="F4" s="319"/>
      <c r="G4" s="31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</row>
    <row r="5" spans="1:162" s="5" customFormat="1" ht="30" customHeight="1">
      <c r="A5" s="29"/>
      <c r="B5" s="37" t="s">
        <v>12</v>
      </c>
      <c r="C5" s="30" t="s">
        <v>0</v>
      </c>
      <c r="D5" s="30" t="s">
        <v>8</v>
      </c>
      <c r="E5" s="30" t="s">
        <v>9</v>
      </c>
      <c r="F5" s="53" t="s">
        <v>4</v>
      </c>
      <c r="G5" s="5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</row>
    <row r="6" spans="1:162" s="5" customFormat="1" ht="30" customHeight="1">
      <c r="A6" s="29"/>
      <c r="B6" s="52" t="s">
        <v>13</v>
      </c>
      <c r="C6" s="30" t="s">
        <v>1</v>
      </c>
      <c r="D6" s="47"/>
      <c r="E6" s="47"/>
      <c r="F6" s="47"/>
      <c r="G6" s="55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</row>
    <row r="7" spans="1:162" s="74" customFormat="1" ht="30" customHeight="1">
      <c r="A7" s="68"/>
      <c r="B7" s="69"/>
      <c r="C7" s="70"/>
      <c r="D7" s="71" t="b">
        <v>0</v>
      </c>
      <c r="E7" s="71" t="b">
        <v>0</v>
      </c>
      <c r="F7" s="71" t="b">
        <v>0</v>
      </c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</row>
    <row r="8" spans="1:162" s="74" customFormat="1" ht="30" customHeight="1">
      <c r="A8" s="68"/>
      <c r="B8" s="69"/>
      <c r="C8" s="90"/>
      <c r="D8" s="89">
        <f>'Ｒ3ｱﾝｹｰﾄ用紙'!$D$8</f>
        <v>0</v>
      </c>
      <c r="E8" s="89">
        <f>'Ｒ3ｱﾝｹｰﾄ用紙'!$E$8</f>
        <v>0</v>
      </c>
      <c r="F8" s="89">
        <f>'Ｒ3ｱﾝｹｰﾄ用紙'!$F$8</f>
        <v>0</v>
      </c>
      <c r="G8" s="73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</row>
    <row r="9" spans="1:162" s="5" customFormat="1" ht="30" customHeight="1">
      <c r="A9" s="29"/>
      <c r="B9" s="21"/>
      <c r="C9" s="41"/>
      <c r="D9" s="48"/>
      <c r="E9" s="48"/>
      <c r="F9" s="48"/>
      <c r="G9" s="3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</row>
    <row r="10" spans="1:162" s="5" customFormat="1" ht="30" customHeight="1">
      <c r="A10" s="32"/>
      <c r="B10" s="37" t="s">
        <v>14</v>
      </c>
      <c r="C10" s="30" t="s">
        <v>0</v>
      </c>
      <c r="D10" s="30" t="s">
        <v>2</v>
      </c>
      <c r="E10" s="30" t="s">
        <v>3</v>
      </c>
      <c r="F10" s="53" t="s">
        <v>4</v>
      </c>
      <c r="G10" s="5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</row>
    <row r="11" spans="1:162" s="5" customFormat="1" ht="30" customHeight="1">
      <c r="A11" s="31"/>
      <c r="B11" s="52" t="s">
        <v>6</v>
      </c>
      <c r="C11" s="30" t="s">
        <v>1</v>
      </c>
      <c r="D11" s="47"/>
      <c r="E11" s="47"/>
      <c r="F11" s="47"/>
      <c r="G11" s="55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</row>
    <row r="12" spans="1:162" s="79" customFormat="1" ht="30" customHeight="1">
      <c r="A12" s="77"/>
      <c r="B12" s="74"/>
      <c r="C12" s="70"/>
      <c r="D12" s="71" t="b">
        <v>0</v>
      </c>
      <c r="E12" s="71" t="b">
        <v>0</v>
      </c>
      <c r="F12" s="71" t="b">
        <v>0</v>
      </c>
      <c r="G12" s="75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</row>
    <row r="13" spans="1:162" s="74" customFormat="1" ht="30" customHeight="1">
      <c r="A13" s="68"/>
      <c r="C13" s="90"/>
      <c r="D13" s="89">
        <f>'Ｒ3ｱﾝｹｰﾄ用紙'!$D$13</f>
        <v>0</v>
      </c>
      <c r="E13" s="89">
        <f>'Ｒ3ｱﾝｹｰﾄ用紙'!E13</f>
        <v>0</v>
      </c>
      <c r="F13" s="89">
        <f>'Ｒ3ｱﾝｹｰﾄ用紙'!$F$13</f>
        <v>0</v>
      </c>
      <c r="G13" s="73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</row>
    <row r="14" spans="1:162" s="5" customFormat="1" ht="30" customHeight="1">
      <c r="A14" s="31"/>
      <c r="B14" s="38"/>
      <c r="C14" s="41"/>
      <c r="D14" s="48"/>
      <c r="E14" s="48"/>
      <c r="F14" s="48"/>
      <c r="G14" s="3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</row>
    <row r="15" spans="1:162" s="5" customFormat="1" ht="30" customHeight="1">
      <c r="A15" s="31"/>
      <c r="B15" s="38" t="s">
        <v>15</v>
      </c>
      <c r="C15" s="30" t="s">
        <v>0</v>
      </c>
      <c r="D15" s="53" t="s">
        <v>17</v>
      </c>
      <c r="E15" s="53" t="s">
        <v>18</v>
      </c>
      <c r="F15" s="53" t="s">
        <v>4</v>
      </c>
      <c r="G15" s="54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</row>
    <row r="16" spans="1:162" s="6" customFormat="1" ht="30" customHeight="1">
      <c r="A16" s="33"/>
      <c r="B16" s="52" t="s">
        <v>7</v>
      </c>
      <c r="C16" s="30" t="s">
        <v>1</v>
      </c>
      <c r="D16" s="47"/>
      <c r="E16" s="47"/>
      <c r="F16" s="47"/>
      <c r="G16" s="56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</row>
    <row r="17" spans="1:162" s="81" customFormat="1" ht="30" customHeight="1">
      <c r="A17" s="77"/>
      <c r="B17" s="74"/>
      <c r="C17" s="87"/>
      <c r="D17" s="88" t="b">
        <v>0</v>
      </c>
      <c r="E17" s="88" t="b">
        <v>0</v>
      </c>
      <c r="F17" s="88" t="b">
        <v>1</v>
      </c>
      <c r="G17" s="75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</row>
    <row r="18" spans="1:162" s="74" customFormat="1" ht="30" customHeight="1">
      <c r="A18" s="68"/>
      <c r="C18" s="72"/>
      <c r="D18" s="89">
        <f>'Ｒ3ｱﾝｹｰﾄ用紙'!$D$18</f>
        <v>0</v>
      </c>
      <c r="E18" s="89">
        <f>'Ｒ3ｱﾝｹｰﾄ用紙'!$E$18</f>
        <v>0</v>
      </c>
      <c r="F18" s="89">
        <f>'Ｒ3ｱﾝｹｰﾄ用紙'!$F$18</f>
        <v>0</v>
      </c>
      <c r="G18" s="73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</row>
    <row r="19" spans="1:162" s="2" customFormat="1" ht="30" customHeight="1">
      <c r="A19" s="31"/>
      <c r="B19" s="38"/>
      <c r="C19" s="42"/>
      <c r="D19" s="50"/>
      <c r="E19" s="50"/>
      <c r="F19" s="50"/>
      <c r="G19" s="3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</row>
    <row r="20" spans="1:162" s="5" customFormat="1" ht="30" customHeight="1">
      <c r="A20" s="31"/>
      <c r="B20" s="38" t="s">
        <v>16</v>
      </c>
      <c r="C20" s="57" t="s">
        <v>19</v>
      </c>
      <c r="D20" s="316">
        <f>'Ｒ3ｱﾝｹｰﾄ用紙'!$D$20:G20</f>
        <v>0</v>
      </c>
      <c r="E20" s="317"/>
      <c r="F20" s="317"/>
      <c r="G20" s="31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</row>
    <row r="21" spans="1:162" s="60" customFormat="1" ht="30" customHeight="1">
      <c r="A21" s="58" t="s">
        <v>20</v>
      </c>
      <c r="B21" s="38"/>
      <c r="C21" s="15"/>
      <c r="D21" s="11"/>
      <c r="E21" s="59"/>
      <c r="F21" s="59"/>
      <c r="G21" s="59"/>
    </row>
    <row r="22" spans="1:162" s="3" customFormat="1" ht="30" customHeight="1">
      <c r="A22" s="29"/>
      <c r="B22" s="38" t="s">
        <v>21</v>
      </c>
      <c r="C22" s="30" t="s">
        <v>0</v>
      </c>
      <c r="D22" s="53" t="s">
        <v>24</v>
      </c>
      <c r="E22" s="53" t="s">
        <v>32</v>
      </c>
      <c r="F22" s="53" t="s">
        <v>25</v>
      </c>
      <c r="G22" s="53" t="s">
        <v>23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</row>
    <row r="23" spans="1:162" s="5" customFormat="1" ht="30" customHeight="1">
      <c r="A23" s="31"/>
      <c r="B23" s="38"/>
      <c r="C23" s="30" t="s">
        <v>1</v>
      </c>
      <c r="D23" s="49"/>
      <c r="E23" s="49"/>
      <c r="F23" s="49"/>
      <c r="G23" s="6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</row>
    <row r="24" spans="1:162" s="81" customFormat="1" ht="30" customHeight="1">
      <c r="A24" s="77"/>
      <c r="B24" s="74"/>
      <c r="C24" s="90"/>
      <c r="D24" s="88" t="b">
        <v>0</v>
      </c>
      <c r="E24" s="88" t="b">
        <v>0</v>
      </c>
      <c r="F24" s="88" t="b">
        <v>0</v>
      </c>
      <c r="G24" s="91" t="b">
        <v>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</row>
    <row r="25" spans="1:162" s="84" customFormat="1" ht="30" customHeight="1">
      <c r="A25" s="82"/>
      <c r="B25" s="74"/>
      <c r="C25" s="92"/>
      <c r="D25" s="89">
        <f>'Ｒ3ｱﾝｹｰﾄ用紙'!D25</f>
        <v>0</v>
      </c>
      <c r="E25" s="89">
        <f>'Ｒ3ｱﾝｹｰﾄ用紙'!$E$25</f>
        <v>0</v>
      </c>
      <c r="F25" s="89">
        <f>'Ｒ3ｱﾝｹｰﾄ用紙'!F25</f>
        <v>0</v>
      </c>
      <c r="G25" s="89">
        <f>'Ｒ3ｱﾝｹｰﾄ用紙'!$G$25</f>
        <v>0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</row>
    <row r="26" spans="1:162" s="2" customFormat="1" ht="30" customHeight="1">
      <c r="A26" s="19"/>
      <c r="B26" s="38"/>
      <c r="C26" s="42"/>
      <c r="D26" s="17"/>
      <c r="E26" s="17"/>
      <c r="F26" s="17"/>
      <c r="G26" s="17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</row>
    <row r="27" spans="1:162" s="2" customFormat="1" ht="30" customHeight="1">
      <c r="A27" s="19"/>
      <c r="B27" s="38" t="s">
        <v>22</v>
      </c>
      <c r="C27" s="57" t="s">
        <v>26</v>
      </c>
      <c r="D27" s="320" t="s">
        <v>27</v>
      </c>
      <c r="E27" s="321"/>
      <c r="F27" s="322"/>
      <c r="G27" s="320" t="s">
        <v>28</v>
      </c>
      <c r="H27" s="321"/>
      <c r="I27" s="32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</row>
    <row r="28" spans="1:162" s="3" customFormat="1" ht="30" customHeight="1">
      <c r="A28" s="31"/>
      <c r="B28" s="38"/>
      <c r="C28" s="57" t="s">
        <v>29</v>
      </c>
      <c r="D28" s="53" t="s">
        <v>30</v>
      </c>
      <c r="E28" s="53" t="s">
        <v>31</v>
      </c>
      <c r="F28" s="53" t="s">
        <v>4</v>
      </c>
      <c r="G28" s="53" t="s">
        <v>30</v>
      </c>
      <c r="H28" s="53" t="s">
        <v>31</v>
      </c>
      <c r="I28" s="53" t="s">
        <v>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</row>
    <row r="29" spans="1:162" s="5" customFormat="1" ht="30" customHeight="1">
      <c r="A29" s="31"/>
      <c r="B29" s="38"/>
      <c r="C29" s="30" t="s">
        <v>1</v>
      </c>
      <c r="D29" s="49"/>
      <c r="E29" s="49"/>
      <c r="F29" s="49"/>
      <c r="G29" s="61"/>
      <c r="H29" s="62"/>
      <c r="I29" s="6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</row>
    <row r="30" spans="1:162" s="81" customFormat="1" ht="30" customHeight="1">
      <c r="A30" s="77"/>
      <c r="B30" s="74"/>
      <c r="C30" s="90"/>
      <c r="D30" s="88" t="b">
        <v>0</v>
      </c>
      <c r="E30" s="88" t="b">
        <v>0</v>
      </c>
      <c r="F30" s="88" t="b">
        <v>0</v>
      </c>
      <c r="G30" s="91" t="b">
        <v>0</v>
      </c>
      <c r="H30" s="85" t="b">
        <v>0</v>
      </c>
      <c r="I30" s="85" t="b"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</row>
    <row r="31" spans="1:162" s="81" customFormat="1" ht="30" customHeight="1">
      <c r="A31" s="77"/>
      <c r="B31" s="86"/>
      <c r="C31" s="90"/>
      <c r="D31" s="89">
        <f>'Ｒ3ｱﾝｹｰﾄ用紙'!$D$31</f>
        <v>0</v>
      </c>
      <c r="E31" s="89">
        <f>'Ｒ3ｱﾝｹｰﾄ用紙'!$E$31</f>
        <v>0</v>
      </c>
      <c r="F31" s="89">
        <f>'Ｒ3ｱﾝｹｰﾄ用紙'!$F$31</f>
        <v>0</v>
      </c>
      <c r="G31" s="89">
        <f>'Ｒ3ｱﾝｹｰﾄ用紙'!$G$31</f>
        <v>0</v>
      </c>
      <c r="H31" s="89">
        <f>'Ｒ3ｱﾝｹｰﾄ用紙'!$H$31</f>
        <v>0</v>
      </c>
      <c r="I31" s="89">
        <f>'Ｒ3ｱﾝｹｰﾄ用紙'!$I$31</f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</row>
    <row r="32" spans="1:162" s="7" customFormat="1" ht="30" customHeight="1">
      <c r="A32" s="38" t="s">
        <v>33</v>
      </c>
      <c r="B32" s="31"/>
      <c r="C32" s="43"/>
      <c r="D32" s="18"/>
      <c r="E32" s="18"/>
      <c r="F32" s="18"/>
      <c r="G32" s="1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</row>
    <row r="33" spans="1:162" s="5" customFormat="1" ht="30" customHeight="1">
      <c r="A33" s="32"/>
      <c r="B33" s="38" t="s">
        <v>34</v>
      </c>
      <c r="C33" s="57" t="s">
        <v>35</v>
      </c>
      <c r="D33" s="53" t="s">
        <v>41</v>
      </c>
      <c r="E33" s="53" t="s">
        <v>42</v>
      </c>
      <c r="F33" s="53" t="s">
        <v>43</v>
      </c>
      <c r="G33" s="53" t="s">
        <v>44</v>
      </c>
      <c r="H33" s="53" t="s">
        <v>45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</row>
    <row r="34" spans="1:162" s="5" customFormat="1" ht="30" customHeight="1">
      <c r="A34" s="31"/>
      <c r="B34" s="63"/>
      <c r="C34" s="64" t="s">
        <v>36</v>
      </c>
      <c r="D34" s="47"/>
      <c r="E34" s="47"/>
      <c r="F34" s="47"/>
      <c r="G34" s="51"/>
      <c r="H34" s="62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</row>
    <row r="35" spans="1:162" s="7" customFormat="1" ht="30" customHeight="1">
      <c r="A35" s="34"/>
      <c r="B35" s="63"/>
      <c r="C35" s="67"/>
      <c r="D35" s="94">
        <f>'Ｒ3ｱﾝｹｰﾄ用紙'!$D$35</f>
        <v>0</v>
      </c>
      <c r="E35" s="94">
        <f>'Ｒ3ｱﾝｹｰﾄ用紙'!$E$35</f>
        <v>0</v>
      </c>
      <c r="F35" s="94">
        <f>'Ｒ3ｱﾝｹｰﾄ用紙'!$F$35</f>
        <v>0</v>
      </c>
      <c r="G35" s="94">
        <f>'Ｒ3ｱﾝｹｰﾄ用紙'!$G$35</f>
        <v>0</v>
      </c>
      <c r="H35" s="94">
        <f>'Ｒ3ｱﾝｹｰﾄ用紙'!$H$35</f>
        <v>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</row>
    <row r="36" spans="1:162" s="7" customFormat="1" ht="30" customHeight="1">
      <c r="A36" s="34"/>
      <c r="B36" s="63"/>
      <c r="C36" s="60"/>
      <c r="D36" s="18"/>
      <c r="E36" s="18"/>
      <c r="F36" s="18"/>
      <c r="G36" s="1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</row>
    <row r="37" spans="1:162" ht="30" customHeight="1">
      <c r="B37" s="38" t="s">
        <v>37</v>
      </c>
      <c r="C37" s="57" t="s">
        <v>35</v>
      </c>
      <c r="D37" s="53" t="s">
        <v>41</v>
      </c>
      <c r="E37" s="53" t="s">
        <v>42</v>
      </c>
      <c r="F37" s="53" t="s">
        <v>43</v>
      </c>
      <c r="G37" s="53" t="s">
        <v>44</v>
      </c>
      <c r="H37" s="53" t="s">
        <v>45</v>
      </c>
    </row>
    <row r="38" spans="1:162" ht="30" customHeight="1">
      <c r="B38" s="63"/>
      <c r="C38" s="64" t="s">
        <v>36</v>
      </c>
      <c r="D38" s="47"/>
      <c r="E38" s="47"/>
      <c r="F38" s="47"/>
      <c r="G38" s="51"/>
      <c r="H38" s="62"/>
    </row>
    <row r="39" spans="1:162" ht="30" customHeight="1">
      <c r="B39" s="63"/>
      <c r="C39" s="65"/>
      <c r="D39" s="94">
        <f>'Ｒ3ｱﾝｹｰﾄ用紙'!$D$39</f>
        <v>0</v>
      </c>
      <c r="E39" s="94">
        <f>'Ｒ3ｱﾝｹｰﾄ用紙'!$E$39</f>
        <v>0</v>
      </c>
      <c r="F39" s="94">
        <f>'Ｒ3ｱﾝｹｰﾄ用紙'!$F$39</f>
        <v>0</v>
      </c>
      <c r="G39" s="94">
        <f>'Ｒ3ｱﾝｹｰﾄ用紙'!$G$39</f>
        <v>0</v>
      </c>
      <c r="H39" s="94">
        <f>'Ｒ3ｱﾝｹｰﾄ用紙'!$H$39</f>
        <v>0</v>
      </c>
    </row>
    <row r="40" spans="1:162" ht="30" customHeight="1">
      <c r="B40" s="63"/>
      <c r="C40" s="59"/>
    </row>
    <row r="41" spans="1:162" ht="30" customHeight="1">
      <c r="B41" s="63" t="s">
        <v>38</v>
      </c>
      <c r="C41" s="65" t="s">
        <v>39</v>
      </c>
      <c r="D41" s="65" t="s">
        <v>46</v>
      </c>
      <c r="E41" s="65" t="s">
        <v>47</v>
      </c>
      <c r="F41" s="65" t="s">
        <v>48</v>
      </c>
      <c r="G41" s="65" t="s">
        <v>49</v>
      </c>
      <c r="H41" s="65" t="s">
        <v>50</v>
      </c>
      <c r="I41" s="65" t="s">
        <v>51</v>
      </c>
      <c r="J41" s="53" t="s">
        <v>52</v>
      </c>
    </row>
    <row r="42" spans="1:162" ht="30" customHeight="1">
      <c r="B42" s="63"/>
      <c r="C42" s="66" t="s">
        <v>40</v>
      </c>
      <c r="D42" s="47"/>
      <c r="E42" s="47"/>
      <c r="F42" s="47"/>
      <c r="G42" s="51"/>
      <c r="H42" s="62"/>
      <c r="I42" s="51"/>
      <c r="J42" s="62"/>
    </row>
    <row r="43" spans="1:162" ht="30" customHeight="1">
      <c r="C43" s="96"/>
      <c r="D43" s="93" t="b">
        <v>0</v>
      </c>
      <c r="E43" s="93" t="b">
        <v>0</v>
      </c>
      <c r="F43" s="93" t="b">
        <v>0</v>
      </c>
      <c r="G43" s="91" t="b">
        <v>0</v>
      </c>
      <c r="H43" s="95" t="b">
        <v>0</v>
      </c>
      <c r="I43" s="91" t="b">
        <v>0</v>
      </c>
      <c r="J43" s="95"/>
    </row>
    <row r="44" spans="1:162" ht="30" customHeight="1">
      <c r="C44" s="96"/>
      <c r="D44" s="94">
        <f>'Ｒ3ｱﾝｹｰﾄ用紙'!$D$44</f>
        <v>0</v>
      </c>
      <c r="E44" s="94">
        <f>'Ｒ3ｱﾝｹｰﾄ用紙'!$E$44</f>
        <v>0</v>
      </c>
      <c r="F44" s="94">
        <f>'Ｒ3ｱﾝｹｰﾄ用紙'!$F$44</f>
        <v>0</v>
      </c>
      <c r="G44" s="94">
        <f>'Ｒ3ｱﾝｹｰﾄ用紙'!$G$44</f>
        <v>0</v>
      </c>
      <c r="H44" s="94">
        <f>'Ｒ3ｱﾝｹｰﾄ用紙'!$H$44</f>
        <v>0</v>
      </c>
      <c r="I44" s="94">
        <f>'Ｒ3ｱﾝｹｰﾄ用紙'!$I$44</f>
        <v>0</v>
      </c>
      <c r="J44" s="94">
        <f>'Ｒ3ｱﾝｹｰﾄ用紙'!$J$44</f>
        <v>0</v>
      </c>
    </row>
    <row r="45" spans="1:162" s="60" customFormat="1" ht="30" customHeight="1">
      <c r="A45" s="38" t="s">
        <v>53</v>
      </c>
      <c r="B45" s="63"/>
      <c r="C45" s="97"/>
      <c r="D45" s="59"/>
      <c r="E45" s="59"/>
      <c r="F45" s="59"/>
      <c r="G45" s="59"/>
      <c r="H45" s="59"/>
      <c r="I45" s="59"/>
      <c r="J45" s="59"/>
    </row>
    <row r="46" spans="1:162" s="60" customFormat="1" ht="30" customHeight="1">
      <c r="A46" s="63"/>
      <c r="B46" s="63" t="s">
        <v>54</v>
      </c>
      <c r="C46" s="65" t="s">
        <v>55</v>
      </c>
      <c r="D46" s="65" t="s">
        <v>46</v>
      </c>
      <c r="E46" s="65" t="s">
        <v>47</v>
      </c>
      <c r="F46" s="65" t="s">
        <v>48</v>
      </c>
      <c r="G46" s="65" t="s">
        <v>49</v>
      </c>
      <c r="H46" s="65" t="s">
        <v>50</v>
      </c>
      <c r="I46" s="65" t="s">
        <v>51</v>
      </c>
      <c r="J46" s="53" t="s">
        <v>52</v>
      </c>
    </row>
    <row r="47" spans="1:162" s="60" customFormat="1" ht="30" customHeight="1">
      <c r="A47" s="63"/>
      <c r="B47" s="63"/>
      <c r="C47" s="66" t="s">
        <v>40</v>
      </c>
      <c r="D47" s="47"/>
      <c r="E47" s="47"/>
      <c r="F47" s="47"/>
      <c r="G47" s="51"/>
      <c r="H47" s="62"/>
      <c r="I47" s="51"/>
      <c r="J47" s="62"/>
    </row>
    <row r="48" spans="1:162" s="60" customFormat="1" ht="30" customHeight="1">
      <c r="A48" s="63"/>
      <c r="B48" s="63"/>
      <c r="C48" s="66"/>
      <c r="D48" s="65" t="b">
        <v>0</v>
      </c>
      <c r="E48" s="65" t="b">
        <v>0</v>
      </c>
      <c r="F48" s="65" t="b">
        <v>0</v>
      </c>
      <c r="G48" s="65" t="b">
        <v>0</v>
      </c>
      <c r="H48" s="65" t="b">
        <v>0</v>
      </c>
      <c r="I48" s="65" t="b">
        <v>0</v>
      </c>
      <c r="J48" s="65"/>
    </row>
    <row r="49" spans="1:10" s="60" customFormat="1" ht="30" customHeight="1">
      <c r="A49" s="63"/>
      <c r="B49" s="63"/>
      <c r="C49" s="66"/>
      <c r="D49" s="94">
        <f>'Ｒ3ｱﾝｹｰﾄ用紙'!$D$49</f>
        <v>0</v>
      </c>
      <c r="E49" s="94">
        <f>'Ｒ3ｱﾝｹｰﾄ用紙'!$E$49</f>
        <v>0</v>
      </c>
      <c r="F49" s="94">
        <f>'Ｒ3ｱﾝｹｰﾄ用紙'!$F$49</f>
        <v>0</v>
      </c>
      <c r="G49" s="94">
        <f>'Ｒ3ｱﾝｹｰﾄ用紙'!$G$49</f>
        <v>0</v>
      </c>
      <c r="H49" s="94">
        <f>'Ｒ3ｱﾝｹｰﾄ用紙'!$H$49</f>
        <v>0</v>
      </c>
      <c r="I49" s="94">
        <f>'Ｒ3ｱﾝｹｰﾄ用紙'!$I$49</f>
        <v>0</v>
      </c>
      <c r="J49" s="94">
        <f>'Ｒ3ｱﾝｹｰﾄ用紙'!$J$49</f>
        <v>0</v>
      </c>
    </row>
    <row r="50" spans="1:10" s="60" customFormat="1" ht="30" customHeight="1">
      <c r="A50" s="58" t="s">
        <v>56</v>
      </c>
      <c r="B50" s="63"/>
    </row>
    <row r="51" spans="1:10" s="60" customFormat="1" ht="30" customHeight="1">
      <c r="A51" s="58"/>
      <c r="B51" s="63" t="s">
        <v>57</v>
      </c>
      <c r="C51" s="57" t="s">
        <v>29</v>
      </c>
      <c r="D51" s="53" t="s">
        <v>58</v>
      </c>
      <c r="E51" s="53" t="s">
        <v>59</v>
      </c>
      <c r="F51" s="53" t="s">
        <v>60</v>
      </c>
      <c r="G51" s="53" t="s">
        <v>61</v>
      </c>
      <c r="H51" s="323" t="s">
        <v>62</v>
      </c>
      <c r="I51" s="324"/>
      <c r="J51" s="99" t="s">
        <v>55</v>
      </c>
    </row>
    <row r="52" spans="1:10" s="60" customFormat="1" ht="30" customHeight="1">
      <c r="A52" s="63"/>
      <c r="B52" s="63"/>
      <c r="C52" s="66" t="s">
        <v>63</v>
      </c>
      <c r="D52" s="47"/>
      <c r="E52" s="47"/>
      <c r="F52" s="47"/>
      <c r="G52" s="51"/>
      <c r="J52" s="100"/>
    </row>
    <row r="53" spans="1:10" s="60" customFormat="1" ht="30" customHeight="1">
      <c r="A53" s="63"/>
      <c r="B53" s="63"/>
      <c r="C53" s="102"/>
      <c r="D53" s="65" t="b">
        <v>0</v>
      </c>
      <c r="E53" s="65" t="b">
        <v>0</v>
      </c>
      <c r="F53" s="65" t="b">
        <v>0</v>
      </c>
      <c r="G53" s="65" t="b">
        <v>0</v>
      </c>
      <c r="J53" s="104"/>
    </row>
    <row r="54" spans="1:10" s="60" customFormat="1" ht="30" customHeight="1">
      <c r="A54" s="63"/>
      <c r="B54" s="63"/>
      <c r="C54" s="103"/>
      <c r="D54" s="94">
        <f>'Ｒ3ｱﾝｹｰﾄ用紙'!$D$54</f>
        <v>0</v>
      </c>
      <c r="E54" s="94">
        <f>'Ｒ3ｱﾝｹｰﾄ用紙'!$E$54</f>
        <v>0</v>
      </c>
      <c r="F54" s="94">
        <f>'Ｒ3ｱﾝｹｰﾄ用紙'!$F$54</f>
        <v>0</v>
      </c>
      <c r="G54" s="94">
        <f>'Ｒ3ｱﾝｹｰﾄ用紙'!$G$54</f>
        <v>0</v>
      </c>
      <c r="J54" s="94">
        <f>'Ｒ3ｱﾝｹｰﾄ用紙'!$J$54</f>
        <v>0</v>
      </c>
    </row>
    <row r="55" spans="1:10" s="60" customFormat="1" ht="30" customHeight="1">
      <c r="A55" s="63"/>
      <c r="B55" s="63"/>
    </row>
    <row r="56" spans="1:10" s="60" customFormat="1" ht="30" customHeight="1">
      <c r="A56" s="63"/>
      <c r="B56" s="63" t="s">
        <v>64</v>
      </c>
      <c r="C56" s="57" t="s">
        <v>29</v>
      </c>
      <c r="D56" s="53" t="s">
        <v>65</v>
      </c>
      <c r="E56" s="53" t="s">
        <v>66</v>
      </c>
      <c r="F56" s="53" t="s">
        <v>67</v>
      </c>
      <c r="G56" s="53" t="s">
        <v>68</v>
      </c>
      <c r="H56" s="323" t="s">
        <v>69</v>
      </c>
      <c r="I56" s="324"/>
      <c r="J56" s="99" t="s">
        <v>55</v>
      </c>
    </row>
    <row r="57" spans="1:10" s="60" customFormat="1" ht="30" customHeight="1">
      <c r="A57" s="63"/>
      <c r="B57" s="63" t="s">
        <v>70</v>
      </c>
      <c r="C57" s="66" t="s">
        <v>63</v>
      </c>
      <c r="D57" s="47"/>
      <c r="E57" s="47"/>
      <c r="F57" s="47"/>
      <c r="G57" s="51"/>
      <c r="J57" s="100"/>
    </row>
    <row r="58" spans="1:10" s="60" customFormat="1" ht="30" customHeight="1">
      <c r="A58" s="63"/>
      <c r="B58" s="63"/>
      <c r="C58" s="97"/>
      <c r="D58" s="65" t="b">
        <v>0</v>
      </c>
      <c r="E58" s="65" t="b">
        <v>0</v>
      </c>
      <c r="F58" s="65" t="b">
        <v>0</v>
      </c>
      <c r="G58" s="65" t="b">
        <v>0</v>
      </c>
    </row>
    <row r="59" spans="1:10" s="60" customFormat="1" ht="30" customHeight="1">
      <c r="A59" s="63"/>
      <c r="B59" s="63"/>
      <c r="C59" s="97"/>
      <c r="D59" s="94">
        <f>'Ｒ3ｱﾝｹｰﾄ用紙'!$D$59</f>
        <v>0</v>
      </c>
      <c r="E59" s="94">
        <f>'Ｒ3ｱﾝｹｰﾄ用紙'!$E$59</f>
        <v>0</v>
      </c>
      <c r="F59" s="94">
        <f>'Ｒ3ｱﾝｹｰﾄ用紙'!$F$59</f>
        <v>0</v>
      </c>
      <c r="G59" s="94">
        <f>'Ｒ3ｱﾝｹｰﾄ用紙'!$G$59</f>
        <v>0</v>
      </c>
      <c r="J59" s="94">
        <f>'Ｒ3ｱﾝｹｰﾄ用紙'!$J$59</f>
        <v>0</v>
      </c>
    </row>
    <row r="60" spans="1:10" s="60" customFormat="1" ht="30" customHeight="1">
      <c r="A60" s="63"/>
      <c r="B60" s="63"/>
      <c r="C60" s="97"/>
      <c r="D60" s="59"/>
      <c r="E60" s="59"/>
      <c r="F60" s="59"/>
      <c r="G60" s="59"/>
    </row>
    <row r="61" spans="1:10" s="60" customFormat="1" ht="30" customHeight="1">
      <c r="A61" s="63"/>
      <c r="B61" s="63" t="s">
        <v>71</v>
      </c>
      <c r="C61" s="57" t="s">
        <v>72</v>
      </c>
      <c r="D61" s="316" t="s">
        <v>88</v>
      </c>
      <c r="E61" s="317"/>
      <c r="F61" s="317"/>
      <c r="G61" s="318"/>
    </row>
    <row r="62" spans="1:10" s="60" customFormat="1" ht="30" customHeight="1">
      <c r="A62" s="63" t="s">
        <v>73</v>
      </c>
      <c r="B62" s="63"/>
      <c r="C62" s="97"/>
      <c r="D62" s="59"/>
      <c r="E62" s="59"/>
      <c r="F62" s="59"/>
      <c r="G62" s="59"/>
    </row>
    <row r="63" spans="1:10" s="60" customFormat="1" ht="30" customHeight="1">
      <c r="A63" s="63"/>
      <c r="B63" s="63" t="s">
        <v>74</v>
      </c>
      <c r="C63" s="57" t="s">
        <v>75</v>
      </c>
      <c r="D63" s="53" t="s">
        <v>76</v>
      </c>
      <c r="E63" s="53" t="s">
        <v>77</v>
      </c>
      <c r="F63" s="53" t="s">
        <v>78</v>
      </c>
      <c r="G63" s="53" t="s">
        <v>79</v>
      </c>
      <c r="H63" s="53" t="s">
        <v>80</v>
      </c>
      <c r="I63" s="53" t="s">
        <v>81</v>
      </c>
      <c r="J63" s="53" t="s">
        <v>52</v>
      </c>
    </row>
    <row r="64" spans="1:10" s="60" customFormat="1" ht="30" customHeight="1">
      <c r="A64" s="63"/>
      <c r="B64" s="63" t="s">
        <v>82</v>
      </c>
      <c r="C64" s="66" t="s">
        <v>40</v>
      </c>
      <c r="D64" s="47"/>
      <c r="E64" s="47"/>
      <c r="F64" s="47"/>
      <c r="G64" s="51"/>
      <c r="H64" s="62"/>
      <c r="I64" s="51"/>
      <c r="J64" s="98"/>
    </row>
    <row r="65" spans="1:10" s="60" customFormat="1" ht="30" customHeight="1">
      <c r="A65" s="63"/>
      <c r="B65" s="63"/>
      <c r="C65" s="66"/>
      <c r="D65" s="65" t="b">
        <v>0</v>
      </c>
      <c r="E65" s="65" t="b">
        <v>0</v>
      </c>
      <c r="F65" s="65" t="b">
        <v>0</v>
      </c>
      <c r="G65" s="65" t="b">
        <v>0</v>
      </c>
      <c r="H65" s="65" t="b">
        <v>0</v>
      </c>
      <c r="I65" s="65" t="b">
        <v>0</v>
      </c>
      <c r="J65" s="59"/>
    </row>
    <row r="66" spans="1:10" s="60" customFormat="1" ht="30" customHeight="1">
      <c r="A66" s="63"/>
      <c r="B66" s="63"/>
      <c r="C66" s="66"/>
      <c r="D66" s="94">
        <f>'Ｒ3ｱﾝｹｰﾄ用紙'!$D$66</f>
        <v>0</v>
      </c>
      <c r="E66" s="94">
        <f>'Ｒ3ｱﾝｹｰﾄ用紙'!$E$66</f>
        <v>0</v>
      </c>
      <c r="F66" s="94">
        <f>'Ｒ3ｱﾝｹｰﾄ用紙'!$F$66</f>
        <v>0</v>
      </c>
      <c r="G66" s="94">
        <f>'Ｒ3ｱﾝｹｰﾄ用紙'!$G$66</f>
        <v>0</v>
      </c>
      <c r="H66" s="94">
        <f>'Ｒ3ｱﾝｹｰﾄ用紙'!$H$66</f>
        <v>0</v>
      </c>
      <c r="I66" s="94">
        <f>'Ｒ3ｱﾝｹｰﾄ用紙'!$I$66</f>
        <v>0</v>
      </c>
      <c r="J66" s="94">
        <f>'Ｒ3ｱﾝｹｰﾄ用紙'!$J$66</f>
        <v>0</v>
      </c>
    </row>
    <row r="67" spans="1:10" s="60" customFormat="1" ht="30" customHeight="1">
      <c r="A67" s="63"/>
      <c r="B67" s="63"/>
    </row>
    <row r="68" spans="1:10" s="60" customFormat="1" ht="30" customHeight="1">
      <c r="A68" s="63"/>
      <c r="B68" s="63" t="s">
        <v>83</v>
      </c>
      <c r="C68" s="57" t="s">
        <v>75</v>
      </c>
      <c r="D68" s="53" t="s">
        <v>76</v>
      </c>
      <c r="E68" s="53" t="s">
        <v>77</v>
      </c>
      <c r="F68" s="53" t="s">
        <v>78</v>
      </c>
      <c r="G68" s="53" t="s">
        <v>79</v>
      </c>
      <c r="H68" s="53" t="s">
        <v>80</v>
      </c>
      <c r="I68" s="53" t="s">
        <v>81</v>
      </c>
      <c r="J68" s="53" t="s">
        <v>52</v>
      </c>
    </row>
    <row r="69" spans="1:10" s="60" customFormat="1" ht="30" customHeight="1">
      <c r="B69" s="101"/>
      <c r="C69" s="66" t="s">
        <v>40</v>
      </c>
      <c r="D69" s="47"/>
      <c r="E69" s="47"/>
      <c r="F69" s="47"/>
      <c r="G69" s="51"/>
      <c r="H69" s="62"/>
      <c r="I69" s="51"/>
      <c r="J69" s="98"/>
    </row>
    <row r="70" spans="1:10" s="1" customFormat="1" ht="30" customHeight="1">
      <c r="A70" s="36"/>
      <c r="B70" s="23"/>
      <c r="C70" s="96"/>
      <c r="D70" s="94" t="b">
        <v>0</v>
      </c>
      <c r="E70" s="94" t="b">
        <v>0</v>
      </c>
      <c r="F70" s="94" t="b">
        <v>0</v>
      </c>
      <c r="G70" s="94" t="b">
        <v>0</v>
      </c>
      <c r="H70" s="94" t="b">
        <v>0</v>
      </c>
      <c r="I70" s="94" t="b">
        <v>0</v>
      </c>
    </row>
    <row r="71" spans="1:10" s="1" customFormat="1" ht="30" customHeight="1">
      <c r="A71" s="36"/>
      <c r="B71" s="23"/>
      <c r="C71" s="96"/>
      <c r="D71" s="94">
        <f>'Ｒ3ｱﾝｹｰﾄ用紙'!$D$71</f>
        <v>0</v>
      </c>
      <c r="E71" s="94">
        <f>'Ｒ3ｱﾝｹｰﾄ用紙'!$E$71</f>
        <v>0</v>
      </c>
      <c r="F71" s="94">
        <f>'Ｒ3ｱﾝｹｰﾄ用紙'!$F$71</f>
        <v>0</v>
      </c>
      <c r="G71" s="94">
        <f>'Ｒ3ｱﾝｹｰﾄ用紙'!$G$71</f>
        <v>0</v>
      </c>
      <c r="H71" s="94">
        <f>'Ｒ3ｱﾝｹｰﾄ用紙'!$H$71</f>
        <v>0</v>
      </c>
      <c r="I71" s="94">
        <f>'Ｒ3ｱﾝｹｰﾄ用紙'!$I$71</f>
        <v>0</v>
      </c>
      <c r="J71" s="94">
        <f>'Ｒ3ｱﾝｹｰﾄ用紙'!$J$71</f>
        <v>0</v>
      </c>
    </row>
  </sheetData>
  <mergeCells count="7">
    <mergeCell ref="D61:G61"/>
    <mergeCell ref="D4:G4"/>
    <mergeCell ref="D20:G20"/>
    <mergeCell ref="D27:F27"/>
    <mergeCell ref="G27:I27"/>
    <mergeCell ref="H51:I51"/>
    <mergeCell ref="H56:I56"/>
  </mergeCells>
  <phoneticPr fontId="1"/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3</xdr:col>
                    <xdr:colOff>411480</xdr:colOff>
                    <xdr:row>9</xdr:row>
                    <xdr:rowOff>388620</xdr:rowOff>
                  </from>
                  <to>
                    <xdr:col>3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4</xdr:col>
                    <xdr:colOff>411480</xdr:colOff>
                    <xdr:row>9</xdr:row>
                    <xdr:rowOff>388620</xdr:rowOff>
                  </from>
                  <to>
                    <xdr:col>4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5</xdr:col>
                    <xdr:colOff>411480</xdr:colOff>
                    <xdr:row>10</xdr:row>
                    <xdr:rowOff>0</xdr:rowOff>
                  </from>
                  <to>
                    <xdr:col>5</xdr:col>
                    <xdr:colOff>655320</xdr:colOff>
                    <xdr:row>10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419100</xdr:colOff>
                    <xdr:row>15</xdr:row>
                    <xdr:rowOff>0</xdr:rowOff>
                  </from>
                  <to>
                    <xdr:col>3</xdr:col>
                    <xdr:colOff>662940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388620</xdr:colOff>
                    <xdr:row>14</xdr:row>
                    <xdr:rowOff>381000</xdr:rowOff>
                  </from>
                  <to>
                    <xdr:col>4</xdr:col>
                    <xdr:colOff>632460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</xdr:col>
                    <xdr:colOff>403860</xdr:colOff>
                    <xdr:row>22</xdr:row>
                    <xdr:rowOff>7620</xdr:rowOff>
                  </from>
                  <to>
                    <xdr:col>3</xdr:col>
                    <xdr:colOff>647700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</xdr:col>
                    <xdr:colOff>403860</xdr:colOff>
                    <xdr:row>22</xdr:row>
                    <xdr:rowOff>7620</xdr:rowOff>
                  </from>
                  <to>
                    <xdr:col>4</xdr:col>
                    <xdr:colOff>647700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7620</xdr:rowOff>
                  </from>
                  <to>
                    <xdr:col>3</xdr:col>
                    <xdr:colOff>632460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</xdr:col>
                    <xdr:colOff>396240</xdr:colOff>
                    <xdr:row>28</xdr:row>
                    <xdr:rowOff>7620</xdr:rowOff>
                  </from>
                  <to>
                    <xdr:col>4</xdr:col>
                    <xdr:colOff>640080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15240</xdr:rowOff>
                  </from>
                  <to>
                    <xdr:col>5</xdr:col>
                    <xdr:colOff>655320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4" name="Check Box 14">
              <controlPr defaultSize="0" autoFill="0" autoLine="0" autoPict="0">
                <anchor moveWithCells="1">
                  <from>
                    <xdr:col>5</xdr:col>
                    <xdr:colOff>388620</xdr:colOff>
                    <xdr:row>21</xdr:row>
                    <xdr:rowOff>381000</xdr:rowOff>
                  </from>
                  <to>
                    <xdr:col>5</xdr:col>
                    <xdr:colOff>632460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Check Box 15">
              <controlPr defaultSize="0" autoFill="0" autoLine="0" autoPict="0">
                <anchor moveWithCells="1">
                  <from>
                    <xdr:col>3</xdr:col>
                    <xdr:colOff>403860</xdr:colOff>
                    <xdr:row>5</xdr:row>
                    <xdr:rowOff>0</xdr:rowOff>
                  </from>
                  <to>
                    <xdr:col>3</xdr:col>
                    <xdr:colOff>655320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6" name="Check Box 16">
              <controlPr defaultSize="0" autoFill="0" autoLine="0" autoPict="0">
                <anchor moveWithCells="1">
                  <from>
                    <xdr:col>4</xdr:col>
                    <xdr:colOff>403860</xdr:colOff>
                    <xdr:row>5</xdr:row>
                    <xdr:rowOff>0</xdr:rowOff>
                  </from>
                  <to>
                    <xdr:col>4</xdr:col>
                    <xdr:colOff>655320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7" name="Check Box 17">
              <controlPr defaultSize="0" autoFill="0" autoLine="0" autoPict="0">
                <anchor moveWithCells="1">
                  <from>
                    <xdr:col>5</xdr:col>
                    <xdr:colOff>403860</xdr:colOff>
                    <xdr:row>5</xdr:row>
                    <xdr:rowOff>15240</xdr:rowOff>
                  </from>
                  <to>
                    <xdr:col>5</xdr:col>
                    <xdr:colOff>655320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8" name="Check Box 18">
              <controlPr defaultSize="0" autoFill="0" autoLine="0" autoPict="0">
                <anchor moveWithCells="1">
                  <from>
                    <xdr:col>5</xdr:col>
                    <xdr:colOff>388620</xdr:colOff>
                    <xdr:row>15</xdr:row>
                    <xdr:rowOff>15240</xdr:rowOff>
                  </from>
                  <to>
                    <xdr:col>5</xdr:col>
                    <xdr:colOff>632460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9" name="Check Box 19">
              <controlPr defaultSize="0" autoFill="0" autoLine="0" autoPict="0">
                <anchor moveWithCells="1">
                  <from>
                    <xdr:col>6</xdr:col>
                    <xdr:colOff>381000</xdr:colOff>
                    <xdr:row>22</xdr:row>
                    <xdr:rowOff>15240</xdr:rowOff>
                  </from>
                  <to>
                    <xdr:col>6</xdr:col>
                    <xdr:colOff>624840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0" name="Check Box 20">
              <controlPr defaultSize="0" autoFill="0" autoLine="0" autoPict="0">
                <anchor moveWithCells="1">
                  <from>
                    <xdr:col>6</xdr:col>
                    <xdr:colOff>396240</xdr:colOff>
                    <xdr:row>28</xdr:row>
                    <xdr:rowOff>22860</xdr:rowOff>
                  </from>
                  <to>
                    <xdr:col>6</xdr:col>
                    <xdr:colOff>640080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1" name="Check Box 21">
              <controlPr defaultSize="0" autoFill="0" autoLine="0" autoPict="0">
                <anchor moveWithCells="1">
                  <from>
                    <xdr:col>7</xdr:col>
                    <xdr:colOff>419100</xdr:colOff>
                    <xdr:row>28</xdr:row>
                    <xdr:rowOff>0</xdr:rowOff>
                  </from>
                  <to>
                    <xdr:col>7</xdr:col>
                    <xdr:colOff>662940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2" name="Check Box 22">
              <controlPr defaultSize="0" autoFill="0" autoLine="0" autoPict="0">
                <anchor moveWithCells="1">
                  <from>
                    <xdr:col>8</xdr:col>
                    <xdr:colOff>403860</xdr:colOff>
                    <xdr:row>28</xdr:row>
                    <xdr:rowOff>7620</xdr:rowOff>
                  </from>
                  <to>
                    <xdr:col>8</xdr:col>
                    <xdr:colOff>647700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3" name="Check Box 30">
              <controlPr defaultSize="0" autoFill="0" autoLine="0" autoPict="0">
                <anchor moveWithCells="1">
                  <from>
                    <xdr:col>3</xdr:col>
                    <xdr:colOff>396240</xdr:colOff>
                    <xdr:row>41</xdr:row>
                    <xdr:rowOff>7620</xdr:rowOff>
                  </from>
                  <to>
                    <xdr:col>3</xdr:col>
                    <xdr:colOff>640080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4" name="Check Box 31">
              <controlPr defaultSize="0" autoFill="0" autoLine="0" autoPict="0">
                <anchor moveWithCells="1">
                  <from>
                    <xdr:col>4</xdr:col>
                    <xdr:colOff>396240</xdr:colOff>
                    <xdr:row>41</xdr:row>
                    <xdr:rowOff>7620</xdr:rowOff>
                  </from>
                  <to>
                    <xdr:col>4</xdr:col>
                    <xdr:colOff>640080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5" name="Check Box 32">
              <controlPr defaultSize="0" autoFill="0" autoLine="0" autoPict="0">
                <anchor moveWithCells="1">
                  <from>
                    <xdr:col>5</xdr:col>
                    <xdr:colOff>396240</xdr:colOff>
                    <xdr:row>41</xdr:row>
                    <xdr:rowOff>7620</xdr:rowOff>
                  </from>
                  <to>
                    <xdr:col>5</xdr:col>
                    <xdr:colOff>640080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6" name="Check Box 33">
              <controlPr defaultSize="0" autoFill="0" autoLine="0" autoPict="0">
                <anchor moveWithCells="1">
                  <from>
                    <xdr:col>6</xdr:col>
                    <xdr:colOff>419100</xdr:colOff>
                    <xdr:row>41</xdr:row>
                    <xdr:rowOff>7620</xdr:rowOff>
                  </from>
                  <to>
                    <xdr:col>6</xdr:col>
                    <xdr:colOff>670560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7" name="Check Box 34">
              <controlPr defaultSize="0" autoFill="0" autoLine="0" autoPict="0">
                <anchor moveWithCells="1">
                  <from>
                    <xdr:col>7</xdr:col>
                    <xdr:colOff>411480</xdr:colOff>
                    <xdr:row>41</xdr:row>
                    <xdr:rowOff>7620</xdr:rowOff>
                  </from>
                  <to>
                    <xdr:col>7</xdr:col>
                    <xdr:colOff>655320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8" name="Check Box 35">
              <controlPr defaultSize="0" autoFill="0" autoLine="0" autoPict="0">
                <anchor moveWithCells="1">
                  <from>
                    <xdr:col>8</xdr:col>
                    <xdr:colOff>419100</xdr:colOff>
                    <xdr:row>41</xdr:row>
                    <xdr:rowOff>7620</xdr:rowOff>
                  </from>
                  <to>
                    <xdr:col>8</xdr:col>
                    <xdr:colOff>670560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9" name="Check Box 36">
              <controlPr defaultSize="0" autoFill="0" autoLine="0" autoPict="0">
                <anchor moveWithCells="1">
                  <from>
                    <xdr:col>3</xdr:col>
                    <xdr:colOff>396240</xdr:colOff>
                    <xdr:row>46</xdr:row>
                    <xdr:rowOff>7620</xdr:rowOff>
                  </from>
                  <to>
                    <xdr:col>3</xdr:col>
                    <xdr:colOff>640080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0" name="Check Box 37">
              <controlPr defaultSize="0" autoFill="0" autoLine="0" autoPict="0">
                <anchor moveWithCells="1">
                  <from>
                    <xdr:col>4</xdr:col>
                    <xdr:colOff>396240</xdr:colOff>
                    <xdr:row>46</xdr:row>
                    <xdr:rowOff>7620</xdr:rowOff>
                  </from>
                  <to>
                    <xdr:col>4</xdr:col>
                    <xdr:colOff>640080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1" name="Check Box 38">
              <controlPr defaultSize="0" autoFill="0" autoLine="0" autoPict="0">
                <anchor moveWithCells="1">
                  <from>
                    <xdr:col>5</xdr:col>
                    <xdr:colOff>396240</xdr:colOff>
                    <xdr:row>46</xdr:row>
                    <xdr:rowOff>7620</xdr:rowOff>
                  </from>
                  <to>
                    <xdr:col>5</xdr:col>
                    <xdr:colOff>640080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2" name="Check Box 39">
              <controlPr defaultSize="0" autoFill="0" autoLine="0" autoPict="0">
                <anchor moveWithCells="1">
                  <from>
                    <xdr:col>6</xdr:col>
                    <xdr:colOff>419100</xdr:colOff>
                    <xdr:row>46</xdr:row>
                    <xdr:rowOff>7620</xdr:rowOff>
                  </from>
                  <to>
                    <xdr:col>6</xdr:col>
                    <xdr:colOff>670560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3" name="Check Box 40">
              <controlPr defaultSize="0" autoFill="0" autoLine="0" autoPict="0">
                <anchor moveWithCells="1">
                  <from>
                    <xdr:col>7</xdr:col>
                    <xdr:colOff>411480</xdr:colOff>
                    <xdr:row>46</xdr:row>
                    <xdr:rowOff>7620</xdr:rowOff>
                  </from>
                  <to>
                    <xdr:col>7</xdr:col>
                    <xdr:colOff>655320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4" name="Check Box 41">
              <controlPr defaultSize="0" autoFill="0" autoLine="0" autoPict="0">
                <anchor moveWithCells="1">
                  <from>
                    <xdr:col>8</xdr:col>
                    <xdr:colOff>419100</xdr:colOff>
                    <xdr:row>46</xdr:row>
                    <xdr:rowOff>7620</xdr:rowOff>
                  </from>
                  <to>
                    <xdr:col>8</xdr:col>
                    <xdr:colOff>670560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5" name="Check Box 42">
              <controlPr defaultSize="0" autoFill="0" autoLine="0" autoPict="0">
                <anchor moveWithCells="1">
                  <from>
                    <xdr:col>3</xdr:col>
                    <xdr:colOff>396240</xdr:colOff>
                    <xdr:row>51</xdr:row>
                    <xdr:rowOff>7620</xdr:rowOff>
                  </from>
                  <to>
                    <xdr:col>3</xdr:col>
                    <xdr:colOff>640080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36" name="Check Box 43">
              <controlPr defaultSize="0" autoFill="0" autoLine="0" autoPict="0">
                <anchor moveWithCells="1">
                  <from>
                    <xdr:col>4</xdr:col>
                    <xdr:colOff>396240</xdr:colOff>
                    <xdr:row>51</xdr:row>
                    <xdr:rowOff>7620</xdr:rowOff>
                  </from>
                  <to>
                    <xdr:col>4</xdr:col>
                    <xdr:colOff>640080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37" name="Check Box 44">
              <controlPr defaultSize="0" autoFill="0" autoLine="0" autoPict="0">
                <anchor moveWithCells="1">
                  <from>
                    <xdr:col>5</xdr:col>
                    <xdr:colOff>396240</xdr:colOff>
                    <xdr:row>51</xdr:row>
                    <xdr:rowOff>7620</xdr:rowOff>
                  </from>
                  <to>
                    <xdr:col>5</xdr:col>
                    <xdr:colOff>640080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38" name="Check Box 45">
              <controlPr defaultSize="0" autoFill="0" autoLine="0" autoPict="0">
                <anchor moveWithCells="1">
                  <from>
                    <xdr:col>6</xdr:col>
                    <xdr:colOff>419100</xdr:colOff>
                    <xdr:row>51</xdr:row>
                    <xdr:rowOff>7620</xdr:rowOff>
                  </from>
                  <to>
                    <xdr:col>6</xdr:col>
                    <xdr:colOff>670560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9" name="Check Box 46">
              <controlPr defaultSize="0" autoFill="0" autoLine="0" autoPict="0">
                <anchor moveWithCells="1">
                  <from>
                    <xdr:col>3</xdr:col>
                    <xdr:colOff>396240</xdr:colOff>
                    <xdr:row>56</xdr:row>
                    <xdr:rowOff>7620</xdr:rowOff>
                  </from>
                  <to>
                    <xdr:col>3</xdr:col>
                    <xdr:colOff>640080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0" name="Check Box 47">
              <controlPr defaultSize="0" autoFill="0" autoLine="0" autoPict="0">
                <anchor moveWithCells="1">
                  <from>
                    <xdr:col>4</xdr:col>
                    <xdr:colOff>396240</xdr:colOff>
                    <xdr:row>56</xdr:row>
                    <xdr:rowOff>7620</xdr:rowOff>
                  </from>
                  <to>
                    <xdr:col>4</xdr:col>
                    <xdr:colOff>640080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1" name="Check Box 48">
              <controlPr defaultSize="0" autoFill="0" autoLine="0" autoPict="0">
                <anchor moveWithCells="1">
                  <from>
                    <xdr:col>5</xdr:col>
                    <xdr:colOff>396240</xdr:colOff>
                    <xdr:row>56</xdr:row>
                    <xdr:rowOff>7620</xdr:rowOff>
                  </from>
                  <to>
                    <xdr:col>5</xdr:col>
                    <xdr:colOff>640080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2" name="Check Box 49">
              <controlPr defaultSize="0" autoFill="0" autoLine="0" autoPict="0">
                <anchor moveWithCells="1">
                  <from>
                    <xdr:col>6</xdr:col>
                    <xdr:colOff>419100</xdr:colOff>
                    <xdr:row>56</xdr:row>
                    <xdr:rowOff>7620</xdr:rowOff>
                  </from>
                  <to>
                    <xdr:col>6</xdr:col>
                    <xdr:colOff>670560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3" name="Check Box 50">
              <controlPr defaultSize="0" autoFill="0" autoLine="0" autoPict="0">
                <anchor moveWithCells="1">
                  <from>
                    <xdr:col>3</xdr:col>
                    <xdr:colOff>396240</xdr:colOff>
                    <xdr:row>63</xdr:row>
                    <xdr:rowOff>7620</xdr:rowOff>
                  </from>
                  <to>
                    <xdr:col>3</xdr:col>
                    <xdr:colOff>640080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4" name="Check Box 51">
              <controlPr defaultSize="0" autoFill="0" autoLine="0" autoPict="0">
                <anchor moveWithCells="1">
                  <from>
                    <xdr:col>4</xdr:col>
                    <xdr:colOff>396240</xdr:colOff>
                    <xdr:row>63</xdr:row>
                    <xdr:rowOff>7620</xdr:rowOff>
                  </from>
                  <to>
                    <xdr:col>4</xdr:col>
                    <xdr:colOff>640080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5" name="Check Box 52">
              <controlPr defaultSize="0" autoFill="0" autoLine="0" autoPict="0">
                <anchor moveWithCells="1">
                  <from>
                    <xdr:col>5</xdr:col>
                    <xdr:colOff>396240</xdr:colOff>
                    <xdr:row>63</xdr:row>
                    <xdr:rowOff>7620</xdr:rowOff>
                  </from>
                  <to>
                    <xdr:col>5</xdr:col>
                    <xdr:colOff>640080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6" name="Check Box 53">
              <controlPr defaultSize="0" autoFill="0" autoLine="0" autoPict="0">
                <anchor moveWithCells="1">
                  <from>
                    <xdr:col>6</xdr:col>
                    <xdr:colOff>419100</xdr:colOff>
                    <xdr:row>63</xdr:row>
                    <xdr:rowOff>7620</xdr:rowOff>
                  </from>
                  <to>
                    <xdr:col>6</xdr:col>
                    <xdr:colOff>670560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7" name="Check Box 54">
              <controlPr defaultSize="0" autoFill="0" autoLine="0" autoPict="0">
                <anchor moveWithCells="1">
                  <from>
                    <xdr:col>7</xdr:col>
                    <xdr:colOff>411480</xdr:colOff>
                    <xdr:row>63</xdr:row>
                    <xdr:rowOff>7620</xdr:rowOff>
                  </from>
                  <to>
                    <xdr:col>7</xdr:col>
                    <xdr:colOff>655320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48" name="Check Box 55">
              <controlPr defaultSize="0" autoFill="0" autoLine="0" autoPict="0">
                <anchor moveWithCells="1">
                  <from>
                    <xdr:col>8</xdr:col>
                    <xdr:colOff>419100</xdr:colOff>
                    <xdr:row>63</xdr:row>
                    <xdr:rowOff>7620</xdr:rowOff>
                  </from>
                  <to>
                    <xdr:col>8</xdr:col>
                    <xdr:colOff>670560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49" name="Check Box 56">
              <controlPr defaultSize="0" autoFill="0" autoLine="0" autoPict="0">
                <anchor moveWithCells="1">
                  <from>
                    <xdr:col>3</xdr:col>
                    <xdr:colOff>396240</xdr:colOff>
                    <xdr:row>68</xdr:row>
                    <xdr:rowOff>7620</xdr:rowOff>
                  </from>
                  <to>
                    <xdr:col>3</xdr:col>
                    <xdr:colOff>640080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0" name="Check Box 57">
              <controlPr defaultSize="0" autoFill="0" autoLine="0" autoPict="0">
                <anchor moveWithCells="1">
                  <from>
                    <xdr:col>4</xdr:col>
                    <xdr:colOff>396240</xdr:colOff>
                    <xdr:row>68</xdr:row>
                    <xdr:rowOff>7620</xdr:rowOff>
                  </from>
                  <to>
                    <xdr:col>4</xdr:col>
                    <xdr:colOff>640080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1" name="Check Box 58">
              <controlPr defaultSize="0" autoFill="0" autoLine="0" autoPict="0">
                <anchor moveWithCells="1">
                  <from>
                    <xdr:col>5</xdr:col>
                    <xdr:colOff>396240</xdr:colOff>
                    <xdr:row>68</xdr:row>
                    <xdr:rowOff>7620</xdr:rowOff>
                  </from>
                  <to>
                    <xdr:col>5</xdr:col>
                    <xdr:colOff>640080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2" name="Check Box 59">
              <controlPr defaultSize="0" autoFill="0" autoLine="0" autoPict="0">
                <anchor moveWithCells="1">
                  <from>
                    <xdr:col>6</xdr:col>
                    <xdr:colOff>419100</xdr:colOff>
                    <xdr:row>68</xdr:row>
                    <xdr:rowOff>7620</xdr:rowOff>
                  </from>
                  <to>
                    <xdr:col>6</xdr:col>
                    <xdr:colOff>670560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53" name="Check Box 60">
              <controlPr defaultSize="0" autoFill="0" autoLine="0" autoPict="0">
                <anchor moveWithCells="1">
                  <from>
                    <xdr:col>7</xdr:col>
                    <xdr:colOff>411480</xdr:colOff>
                    <xdr:row>68</xdr:row>
                    <xdr:rowOff>7620</xdr:rowOff>
                  </from>
                  <to>
                    <xdr:col>7</xdr:col>
                    <xdr:colOff>655320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4" name="Check Box 61">
              <controlPr defaultSize="0" autoFill="0" autoLine="0" autoPict="0">
                <anchor moveWithCells="1">
                  <from>
                    <xdr:col>8</xdr:col>
                    <xdr:colOff>419100</xdr:colOff>
                    <xdr:row>68</xdr:row>
                    <xdr:rowOff>7620</xdr:rowOff>
                  </from>
                  <to>
                    <xdr:col>8</xdr:col>
                    <xdr:colOff>670560</xdr:colOff>
                    <xdr:row>69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Ｒ3ｱﾝｹｰﾄ用紙</vt:lpstr>
      <vt:lpstr>Ｒ3ｱﾝｹｰﾄ集計</vt:lpstr>
      <vt:lpstr>Ｒ3ｱﾝｹｰﾄ集計 (原)</vt:lpstr>
      <vt:lpstr>'Ｒ3ｱﾝｹｰﾄ集計'!Print_Area</vt:lpstr>
      <vt:lpstr>'Ｒ3ｱﾝｹｰﾄ集計 (原)'!Print_Area</vt:lpstr>
      <vt:lpstr>'Ｒ3ｱﾝｹｰﾄ用紙'!Print_Area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2022-01-06T03:08:33Z</dcterms:created>
  <dcterms:modified xsi:type="dcterms:W3CDTF">2022-01-13T06:33:26Z</dcterms:modified>
</cp:coreProperties>
</file>